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firstSheet="1" activeTab="6"/>
  </bookViews>
  <sheets>
    <sheet name="Stream Distance" sheetId="1" r:id="rId1"/>
    <sheet name="Cover Size" sheetId="2" r:id="rId2"/>
    <sheet name="SVL" sheetId="3" r:id="rId3"/>
    <sheet name="Desmog. Data" sheetId="4" r:id="rId4"/>
    <sheet name="Spots-Legs" sheetId="5" r:id="rId5"/>
    <sheet name="Hybrid Index" sheetId="6" r:id="rId6"/>
    <sheet name="Plethodon Data" sheetId="7" r:id="rId7"/>
    <sheet name="Incidental" sheetId="8" r:id="rId8"/>
  </sheets>
  <definedNames/>
  <calcPr fullCalcOnLoad="1"/>
</workbook>
</file>

<file path=xl/sharedStrings.xml><?xml version="1.0" encoding="utf-8"?>
<sst xmlns="http://schemas.openxmlformats.org/spreadsheetml/2006/main" count="221" uniqueCount="80">
  <si>
    <t>Snout-vent length (mm)</t>
  </si>
  <si>
    <t>Distance from surface water</t>
  </si>
  <si>
    <t>Size of cover object</t>
  </si>
  <si>
    <t>ocoee</t>
  </si>
  <si>
    <t>med</t>
  </si>
  <si>
    <t>small</t>
  </si>
  <si>
    <t>large</t>
  </si>
  <si>
    <t>&lt; 1</t>
  </si>
  <si>
    <t>&gt;20</t>
  </si>
  <si>
    <t>monticola</t>
  </si>
  <si>
    <t>&lt;1</t>
  </si>
  <si>
    <t>quadramaculatus</t>
  </si>
  <si>
    <t>aeneus</t>
  </si>
  <si>
    <t>1.1-5</t>
  </si>
  <si>
    <t>5.1-10</t>
  </si>
  <si>
    <r>
      <t xml:space="preserve">Desmognathus </t>
    </r>
    <r>
      <rPr>
        <b/>
        <sz val="10"/>
        <rFont val="Arial"/>
        <family val="2"/>
      </rPr>
      <t>species</t>
    </r>
  </si>
  <si>
    <t>Location (GPS)</t>
  </si>
  <si>
    <t>Altitude</t>
  </si>
  <si>
    <t>White Spots</t>
  </si>
  <si>
    <t>Red on legs</t>
  </si>
  <si>
    <t>N 35˚3'15", W83˚26'4"</t>
  </si>
  <si>
    <t>Sex</t>
  </si>
  <si>
    <t>M</t>
  </si>
  <si>
    <t>F</t>
  </si>
  <si>
    <t>Juv</t>
  </si>
  <si>
    <t>-</t>
  </si>
  <si>
    <t>Date: 29 March 2008</t>
  </si>
  <si>
    <t>Weather: high 60˚ F, rain</t>
  </si>
  <si>
    <t>Collectors</t>
  </si>
  <si>
    <t>SVL &lt; 20 mm</t>
  </si>
  <si>
    <t>SVL 40.1 - 50 mm</t>
  </si>
  <si>
    <t>SVL 30.1 - 40 mm</t>
  </si>
  <si>
    <t>Total # Caught</t>
  </si>
  <si>
    <t>SVL  20.1 - 30 mm</t>
  </si>
  <si>
    <t>Snout Vent Length of</t>
  </si>
  <si>
    <t>Desmognathus spp.</t>
  </si>
  <si>
    <t>Distance from surface</t>
  </si>
  <si>
    <t>&lt; 1 m</t>
  </si>
  <si>
    <t xml:space="preserve">1.1 - 5 m </t>
  </si>
  <si>
    <t>5.1 - 10 m</t>
  </si>
  <si>
    <t>10.1 - 20 m</t>
  </si>
  <si>
    <t>&gt; 20 m</t>
  </si>
  <si>
    <t>Size of Cover Object of</t>
  </si>
  <si>
    <r>
      <t>water of</t>
    </r>
    <r>
      <rPr>
        <i/>
        <sz val="10"/>
        <rFont val="Arial"/>
        <family val="2"/>
      </rPr>
      <t xml:space="preserve"> Desmog. spp.</t>
    </r>
  </si>
  <si>
    <t>Small</t>
  </si>
  <si>
    <t>Medium</t>
  </si>
  <si>
    <t>Large</t>
  </si>
  <si>
    <t>Location</t>
  </si>
  <si>
    <t>Bottom</t>
  </si>
  <si>
    <t>Top</t>
  </si>
  <si>
    <t>Mid</t>
  </si>
  <si>
    <t>Red on Legs</t>
  </si>
  <si>
    <t xml:space="preserve">39 total </t>
  </si>
  <si>
    <t>50.1 - 60 mm</t>
  </si>
  <si>
    <t>&gt; 60.1 mm</t>
  </si>
  <si>
    <t>*  Note that the hybrid index varies from 3 to -3.</t>
  </si>
  <si>
    <t>Hybrid Index*</t>
  </si>
  <si>
    <r>
      <t xml:space="preserve">"Pure" </t>
    </r>
    <r>
      <rPr>
        <i/>
        <sz val="8"/>
        <rFont val="Arial"/>
        <family val="0"/>
      </rPr>
      <t>shermani</t>
    </r>
    <r>
      <rPr>
        <sz val="8"/>
        <rFont val="Arial"/>
        <family val="0"/>
      </rPr>
      <t xml:space="preserve"> have a score of 3 (leg score = 3, spot score = 0).</t>
    </r>
  </si>
  <si>
    <r>
      <t xml:space="preserve">"Pure" </t>
    </r>
    <r>
      <rPr>
        <i/>
        <sz val="8"/>
        <rFont val="Arial"/>
        <family val="0"/>
      </rPr>
      <t>teyahalee</t>
    </r>
    <r>
      <rPr>
        <sz val="8"/>
        <rFont val="Arial"/>
        <family val="0"/>
      </rPr>
      <t xml:space="preserve"> have a score of -3 (leg score = 0, spot score = 3).</t>
    </r>
  </si>
  <si>
    <t>Incidental Observations</t>
  </si>
  <si>
    <t>Coweeta Hydrological Laboratory</t>
  </si>
  <si>
    <t>Ball Creek/Ball Creek Road</t>
  </si>
  <si>
    <r>
      <t xml:space="preserve">Plethodon spp. </t>
    </r>
    <r>
      <rPr>
        <sz val="10"/>
        <rFont val="Arial"/>
        <family val="2"/>
      </rPr>
      <t>Ball Creek Road</t>
    </r>
  </si>
  <si>
    <r>
      <t xml:space="preserve">Desmognathus spp. </t>
    </r>
    <r>
      <rPr>
        <sz val="10"/>
        <rFont val="Arial"/>
        <family val="2"/>
      </rPr>
      <t>Ball Creek survey</t>
    </r>
  </si>
  <si>
    <t>species</t>
  </si>
  <si>
    <t>Rock face near road</t>
  </si>
  <si>
    <r>
      <t>Desmognathus ocoee</t>
    </r>
    <r>
      <rPr>
        <sz val="10"/>
        <rFont val="Arial"/>
        <family val="2"/>
      </rPr>
      <t xml:space="preserve"> (multiple)</t>
    </r>
  </si>
  <si>
    <t>Eurycea wilderi</t>
  </si>
  <si>
    <t>&lt; 1m</t>
  </si>
  <si>
    <t>Gyrinophilus porphyriticus</t>
  </si>
  <si>
    <t>Med</t>
  </si>
  <si>
    <t>Gyrinophilus porphyriticus (Larvae)</t>
  </si>
  <si>
    <t>Plethodon teyahalee</t>
  </si>
  <si>
    <t>&gt;20 m</t>
  </si>
  <si>
    <t>Weather: 55˚ F, rain</t>
  </si>
  <si>
    <t>Time:  10:30 am - noon</t>
  </si>
  <si>
    <t>No. of Collectors</t>
  </si>
  <si>
    <t>Time:  1-4 pm EDT</t>
  </si>
  <si>
    <t>N 35˚2'0", W83˚27''7"</t>
  </si>
  <si>
    <t>N 35˚2'32", W83˚27''7"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</si>
</sst>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'Desmog. Data'!$B$62</c:f>
              <c:strCache>
                <c:ptCount val="1"/>
                <c:pt idx="0">
                  <c:v>aeneus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'Desmog. Data'!$C$60:$H$61</c:f>
              <c:multiLvlStrCache>
                <c:ptCount val="6"/>
                <c:lvl>
                  <c:pt idx="0">
                    <c:v>0</c:v>
                  </c:pt>
                  <c:pt idx="1">
                    <c:v>&lt; 1 m</c:v>
                  </c:pt>
                  <c:pt idx="2">
                    <c:v>1.1 - 5 m </c:v>
                  </c:pt>
                  <c:pt idx="3">
                    <c:v>5.1 - 10 m</c:v>
                  </c:pt>
                  <c:pt idx="4">
                    <c:v>10.1 - 20 m</c:v>
                  </c:pt>
                  <c:pt idx="5">
                    <c:v>&gt; 20 m</c:v>
                  </c:pt>
                </c:lvl>
              </c:multiLvlStrCache>
            </c:multiLvlStrRef>
          </c:cat>
          <c:val>
            <c:numRef>
              <c:f>'Desmog. Data'!$C$62:$H$62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'Desmog. Data'!$B$63</c:f>
              <c:strCache>
                <c:ptCount val="1"/>
                <c:pt idx="0">
                  <c:v>monticola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'Desmog. Data'!$C$60:$H$61</c:f>
              <c:multiLvlStrCache>
                <c:ptCount val="6"/>
                <c:lvl>
                  <c:pt idx="0">
                    <c:v>0</c:v>
                  </c:pt>
                  <c:pt idx="1">
                    <c:v>&lt; 1 m</c:v>
                  </c:pt>
                  <c:pt idx="2">
                    <c:v>1.1 - 5 m </c:v>
                  </c:pt>
                  <c:pt idx="3">
                    <c:v>5.1 - 10 m</c:v>
                  </c:pt>
                  <c:pt idx="4">
                    <c:v>10.1 - 20 m</c:v>
                  </c:pt>
                  <c:pt idx="5">
                    <c:v>&gt; 20 m</c:v>
                  </c:pt>
                </c:lvl>
              </c:multiLvlStrCache>
            </c:multiLvlStrRef>
          </c:cat>
          <c:val>
            <c:numRef>
              <c:f>'Desmog. Data'!$C$63:$H$63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'Desmog. Data'!$B$64</c:f>
              <c:strCache>
                <c:ptCount val="1"/>
                <c:pt idx="0">
                  <c:v>ocoee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'Desmog. Data'!$C$60:$H$61</c:f>
              <c:multiLvlStrCache>
                <c:ptCount val="6"/>
                <c:lvl>
                  <c:pt idx="0">
                    <c:v>0</c:v>
                  </c:pt>
                  <c:pt idx="1">
                    <c:v>&lt; 1 m</c:v>
                  </c:pt>
                  <c:pt idx="2">
                    <c:v>1.1 - 5 m </c:v>
                  </c:pt>
                  <c:pt idx="3">
                    <c:v>5.1 - 10 m</c:v>
                  </c:pt>
                  <c:pt idx="4">
                    <c:v>10.1 - 20 m</c:v>
                  </c:pt>
                  <c:pt idx="5">
                    <c:v>&gt; 20 m</c:v>
                  </c:pt>
                </c:lvl>
              </c:multiLvlStrCache>
            </c:multiLvlStrRef>
          </c:cat>
          <c:val>
            <c:numRef>
              <c:f>'Desmog. Data'!$C$64:$H$64</c:f>
              <c:numCache>
                <c:ptCount val="6"/>
                <c:pt idx="0">
                  <c:v>3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'Desmog. Data'!$B$65</c:f>
              <c:strCache>
                <c:ptCount val="1"/>
                <c:pt idx="0">
                  <c:v>quadramaculatus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'Desmog. Data'!$C$60:$H$61</c:f>
              <c:multiLvlStrCache>
                <c:ptCount val="6"/>
                <c:lvl>
                  <c:pt idx="0">
                    <c:v>0</c:v>
                  </c:pt>
                  <c:pt idx="1">
                    <c:v>&lt; 1 m</c:v>
                  </c:pt>
                  <c:pt idx="2">
                    <c:v>1.1 - 5 m </c:v>
                  </c:pt>
                  <c:pt idx="3">
                    <c:v>5.1 - 10 m</c:v>
                  </c:pt>
                  <c:pt idx="4">
                    <c:v>10.1 - 20 m</c:v>
                  </c:pt>
                  <c:pt idx="5">
                    <c:v>&gt; 20 m</c:v>
                  </c:pt>
                </c:lvl>
              </c:multiLvlStrCache>
            </c:multiLvlStrRef>
          </c:cat>
          <c:val>
            <c:numRef>
              <c:f>'Desmog. Data'!$C$65:$H$65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Desmognathus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'Desmog. Data'!$C$67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'Desmog. Data'!$B$69:$B$72</c:f>
              <c:strCache>
                <c:ptCount val="4"/>
                <c:pt idx="0">
                  <c:v>aeneus</c:v>
                </c:pt>
                <c:pt idx="1">
                  <c:v>monticola</c:v>
                </c:pt>
                <c:pt idx="2">
                  <c:v>ocoee</c:v>
                </c:pt>
                <c:pt idx="3">
                  <c:v>quadramaculatus</c:v>
                </c:pt>
              </c:strCache>
            </c:strRef>
          </c:cat>
          <c:val>
            <c:numRef>
              <c:f>'Desmog. Data'!$C$69:$C$72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'Desmog. Data'!$D$67</c:f>
              <c:strCache>
                <c:ptCount val="1"/>
                <c:pt idx="0">
                  <c:v>Medium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'Desmog. Data'!$B$69:$B$72</c:f>
              <c:strCache>
                <c:ptCount val="4"/>
                <c:pt idx="0">
                  <c:v>aeneus</c:v>
                </c:pt>
                <c:pt idx="1">
                  <c:v>monticola</c:v>
                </c:pt>
                <c:pt idx="2">
                  <c:v>ocoee</c:v>
                </c:pt>
                <c:pt idx="3">
                  <c:v>quadramaculatus</c:v>
                </c:pt>
              </c:strCache>
            </c:strRef>
          </c:cat>
          <c:val>
            <c:numRef>
              <c:f>'Desmog. Data'!$D$69:$D$72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'Desmog. Data'!$E$67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'Desmog. Data'!$B$69:$B$72</c:f>
              <c:strCache>
                <c:ptCount val="4"/>
                <c:pt idx="0">
                  <c:v>aeneus</c:v>
                </c:pt>
                <c:pt idx="1">
                  <c:v>monticola</c:v>
                </c:pt>
                <c:pt idx="2">
                  <c:v>ocoee</c:v>
                </c:pt>
                <c:pt idx="3">
                  <c:v>quadramaculatus</c:v>
                </c:pt>
              </c:strCache>
            </c:strRef>
          </c:cat>
          <c:val>
            <c:numRef>
              <c:f>'Desmog. Data'!$E$69:$E$72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Desmognathus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'Desmog. Data'!$B$55</c:f>
              <c:strCache>
                <c:ptCount val="1"/>
                <c:pt idx="0">
                  <c:v>aeneus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'Desmog. Data'!$C$53:$H$54</c:f>
              <c:multiLvlStrCache>
                <c:ptCount val="6"/>
                <c:lvl>
                  <c:pt idx="0">
                    <c:v>SVL &lt; 20 mm</c:v>
                  </c:pt>
                  <c:pt idx="1">
                    <c:v>SVL  20.1 - 30 mm</c:v>
                  </c:pt>
                  <c:pt idx="2">
                    <c:v>SVL 30.1 - 40 mm</c:v>
                  </c:pt>
                  <c:pt idx="3">
                    <c:v>SVL 40.1 - 50 mm</c:v>
                  </c:pt>
                  <c:pt idx="4">
                    <c:v>50.1 - 60 mm</c:v>
                  </c:pt>
                  <c:pt idx="5">
                    <c:v>&gt; 60.1 mm</c:v>
                  </c:pt>
                </c:lvl>
              </c:multiLvlStrCache>
            </c:multiLvlStrRef>
          </c:cat>
          <c:val>
            <c:numRef>
              <c:f>'Desmog. Data'!$C$55:$H$55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'Desmog. Data'!$B$56</c:f>
              <c:strCache>
                <c:ptCount val="1"/>
                <c:pt idx="0">
                  <c:v>monticola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'Desmog. Data'!$C$53:$H$54</c:f>
              <c:multiLvlStrCache>
                <c:ptCount val="6"/>
                <c:lvl>
                  <c:pt idx="0">
                    <c:v>SVL &lt; 20 mm</c:v>
                  </c:pt>
                  <c:pt idx="1">
                    <c:v>SVL  20.1 - 30 mm</c:v>
                  </c:pt>
                  <c:pt idx="2">
                    <c:v>SVL 30.1 - 40 mm</c:v>
                  </c:pt>
                  <c:pt idx="3">
                    <c:v>SVL 40.1 - 50 mm</c:v>
                  </c:pt>
                  <c:pt idx="4">
                    <c:v>50.1 - 60 mm</c:v>
                  </c:pt>
                  <c:pt idx="5">
                    <c:v>&gt; 60.1 mm</c:v>
                  </c:pt>
                </c:lvl>
              </c:multiLvlStrCache>
            </c:multiLvlStrRef>
          </c:cat>
          <c:val>
            <c:numRef>
              <c:f>'Desmog. Data'!$C$56:$H$56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'Desmog. Data'!$B$57</c:f>
              <c:strCache>
                <c:ptCount val="1"/>
                <c:pt idx="0">
                  <c:v>ocoee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'Desmog. Data'!$C$53:$H$54</c:f>
              <c:multiLvlStrCache>
                <c:ptCount val="6"/>
                <c:lvl>
                  <c:pt idx="0">
                    <c:v>SVL &lt; 20 mm</c:v>
                  </c:pt>
                  <c:pt idx="1">
                    <c:v>SVL  20.1 - 30 mm</c:v>
                  </c:pt>
                  <c:pt idx="2">
                    <c:v>SVL 30.1 - 40 mm</c:v>
                  </c:pt>
                  <c:pt idx="3">
                    <c:v>SVL 40.1 - 50 mm</c:v>
                  </c:pt>
                  <c:pt idx="4">
                    <c:v>50.1 - 60 mm</c:v>
                  </c:pt>
                  <c:pt idx="5">
                    <c:v>&gt; 60.1 mm</c:v>
                  </c:pt>
                </c:lvl>
              </c:multiLvlStrCache>
            </c:multiLvlStrRef>
          </c:cat>
          <c:val>
            <c:numRef>
              <c:f>'Desmog. Data'!$C$57:$H$57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'Desmog. Data'!$B$58</c:f>
              <c:strCache>
                <c:ptCount val="1"/>
                <c:pt idx="0">
                  <c:v>quadramaculatus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'Desmog. Data'!$C$53:$H$54</c:f>
              <c:multiLvlStrCache>
                <c:ptCount val="6"/>
                <c:lvl>
                  <c:pt idx="0">
                    <c:v>SVL &lt; 20 mm</c:v>
                  </c:pt>
                  <c:pt idx="1">
                    <c:v>SVL  20.1 - 30 mm</c:v>
                  </c:pt>
                  <c:pt idx="2">
                    <c:v>SVL 30.1 - 40 mm</c:v>
                  </c:pt>
                  <c:pt idx="3">
                    <c:v>SVL 40.1 - 50 mm</c:v>
                  </c:pt>
                  <c:pt idx="4">
                    <c:v>50.1 - 60 mm</c:v>
                  </c:pt>
                  <c:pt idx="5">
                    <c:v>&gt; 60.1 mm</c:v>
                  </c:pt>
                </c:lvl>
              </c:multiLvlStrCache>
            </c:multiLvlStrRef>
          </c:cat>
          <c:val>
            <c:numRef>
              <c:f>'Desmog. Data'!$C$58:$H$58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Desmognathus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'Plethodon Data'!$D$22</c:f>
              <c:strCache>
                <c:ptCount val="1"/>
                <c:pt idx="0">
                  <c:v>White Spots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'Plethodon Data'!$C$23:$C$27</c:f>
              <c:strCache>
                <c:ptCount val="5"/>
                <c:pt idx="0">
                  <c:v>Bottom</c:v>
                </c:pt>
                <c:pt idx="1">
                  <c:v>Mid</c:v>
                </c:pt>
                <c:pt idx="2">
                  <c:v>Mid</c:v>
                </c:pt>
                <c:pt idx="3">
                  <c:v>Mid</c:v>
                </c:pt>
                <c:pt idx="4">
                  <c:v>Mid</c:v>
                </c:pt>
              </c:strCache>
            </c:strRef>
          </c:cat>
          <c:val>
            <c:numRef>
              <c:f>'Plethodon Data'!$D$23:$D$27</c:f>
              <c:numCach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'Plethodon Data'!$E$22</c:f>
              <c:strCache>
                <c:ptCount val="1"/>
                <c:pt idx="0">
                  <c:v>Red on Legs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'Plethodon Data'!$C$23:$C$27</c:f>
              <c:strCache>
                <c:ptCount val="5"/>
                <c:pt idx="0">
                  <c:v>Bottom</c:v>
                </c:pt>
                <c:pt idx="1">
                  <c:v>Mid</c:v>
                </c:pt>
                <c:pt idx="2">
                  <c:v>Mid</c:v>
                </c:pt>
                <c:pt idx="3">
                  <c:v>Mid</c:v>
                </c:pt>
                <c:pt idx="4">
                  <c:v>Mid</c:v>
                </c:pt>
              </c:strCache>
            </c:strRef>
          </c:cat>
          <c:val>
            <c:numRef>
              <c:f>'Plethodon Data'!$E$23:$E$27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Collection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 (0-3)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'Plethodon Data'!$F$22</c:f>
              <c:strCache>
                <c:ptCount val="1"/>
                <c:pt idx="0">
                  <c:v>Hybrid Index*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'Plethodon Data'!$C$23:$C$27</c:f>
              <c:strCache>
                <c:ptCount val="5"/>
                <c:pt idx="0">
                  <c:v>Bottom</c:v>
                </c:pt>
                <c:pt idx="1">
                  <c:v>Mid</c:v>
                </c:pt>
                <c:pt idx="2">
                  <c:v>Mid</c:v>
                </c:pt>
                <c:pt idx="3">
                  <c:v>Mid</c:v>
                </c:pt>
                <c:pt idx="4">
                  <c:v>Mid</c:v>
                </c:pt>
              </c:strCache>
            </c:strRef>
          </c:cat>
          <c:val>
            <c:numRef>
              <c:f>'Plethodon Data'!$F$23:$F$27</c:f>
              <c:numCache>
                <c:ptCount val="5"/>
                <c:pt idx="0">
                  <c:v>-2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 of Plethodon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Hybrid Index*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0.0035</cdr:y>
    </cdr:from>
    <cdr:to>
      <cdr:x>1</cdr:x>
      <cdr:y>0.3095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19050"/>
          <a:ext cx="2752725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0.0035</cdr:y>
    </cdr:from>
    <cdr:to>
      <cdr:x>1</cdr:x>
      <cdr:y>0.3325</cdr:y>
    </cdr:to>
    <cdr:sp>
      <cdr:nvSpPr>
        <cdr:cNvPr id="2" name="TextBox 2"/>
        <cdr:cNvSpPr txBox="1">
          <a:spLocks noChangeArrowheads="1"/>
        </cdr:cNvSpPr>
      </cdr:nvSpPr>
      <cdr:spPr>
        <a:xfrm>
          <a:off x="5915025" y="19050"/>
          <a:ext cx="2752725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*Hybrid index = score for red on legs MINUS score for white spots.  Note that hybrid index varies from -3 to 3.  Pure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shermani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have a score of 3 (3 for legs, 0 for spots).  Pure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teyahalee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have a score of -3 (0 for legs, 3 for spots).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49">
      <selection activeCell="D22" sqref="D22"/>
    </sheetView>
  </sheetViews>
  <sheetFormatPr defaultColWidth="9.140625" defaultRowHeight="12.75"/>
  <cols>
    <col min="2" max="2" width="19.57421875" style="0" customWidth="1"/>
    <col min="3" max="3" width="14.57421875" style="0" customWidth="1"/>
    <col min="4" max="4" width="17.28125" style="0" customWidth="1"/>
    <col min="5" max="5" width="16.57421875" style="0" customWidth="1"/>
    <col min="6" max="6" width="17.8515625" style="0" customWidth="1"/>
    <col min="7" max="7" width="15.28125" style="0" customWidth="1"/>
    <col min="8" max="8" width="10.00390625" style="0" bestFit="1" customWidth="1"/>
    <col min="9" max="9" width="13.140625" style="0" bestFit="1" customWidth="1"/>
  </cols>
  <sheetData>
    <row r="1" ht="12.75">
      <c r="A1" s="5" t="s">
        <v>63</v>
      </c>
    </row>
    <row r="2" ht="12.75">
      <c r="A2" t="s">
        <v>26</v>
      </c>
    </row>
    <row r="3" ht="12" customHeight="1">
      <c r="A3" t="s">
        <v>75</v>
      </c>
    </row>
    <row r="4" ht="12" customHeight="1">
      <c r="A4" t="s">
        <v>74</v>
      </c>
    </row>
    <row r="5" ht="12" customHeight="1"/>
    <row r="6" ht="12" customHeight="1"/>
    <row r="7" spans="2:6" ht="12.75" customHeight="1">
      <c r="B7" s="25" t="s">
        <v>15</v>
      </c>
      <c r="C7" s="24" t="s">
        <v>0</v>
      </c>
      <c r="D7" s="24" t="s">
        <v>1</v>
      </c>
      <c r="E7" s="24" t="s">
        <v>2</v>
      </c>
      <c r="F7" s="24" t="s">
        <v>76</v>
      </c>
    </row>
    <row r="8" spans="2:6" ht="12.75">
      <c r="B8" s="24"/>
      <c r="C8" s="24"/>
      <c r="D8" s="24"/>
      <c r="E8" s="24"/>
      <c r="F8" s="24"/>
    </row>
    <row r="9" spans="2:6" ht="12.75">
      <c r="B9" s="24"/>
      <c r="C9" s="24"/>
      <c r="D9" s="24"/>
      <c r="E9" s="24"/>
      <c r="F9" s="24"/>
    </row>
    <row r="10" spans="2:6" ht="12.75">
      <c r="B10" s="4" t="s">
        <v>12</v>
      </c>
      <c r="C10" s="3">
        <v>22</v>
      </c>
      <c r="D10" s="3" t="s">
        <v>7</v>
      </c>
      <c r="E10" s="3" t="s">
        <v>6</v>
      </c>
      <c r="F10" s="3">
        <v>16</v>
      </c>
    </row>
    <row r="11" spans="2:6" ht="12.75">
      <c r="B11" s="4" t="s">
        <v>12</v>
      </c>
      <c r="C11" s="3">
        <v>15</v>
      </c>
      <c r="D11" s="3" t="s">
        <v>8</v>
      </c>
      <c r="E11" s="3" t="s">
        <v>5</v>
      </c>
      <c r="F11" s="3">
        <v>16</v>
      </c>
    </row>
    <row r="12" spans="2:6" ht="12.75">
      <c r="B12" s="4" t="s">
        <v>12</v>
      </c>
      <c r="C12" s="3">
        <v>26</v>
      </c>
      <c r="D12" s="3" t="s">
        <v>10</v>
      </c>
      <c r="E12" s="3" t="s">
        <v>4</v>
      </c>
      <c r="F12" s="3">
        <v>16</v>
      </c>
    </row>
    <row r="13" spans="2:6" ht="12.75">
      <c r="B13" s="4" t="s">
        <v>12</v>
      </c>
      <c r="C13" s="3">
        <v>10</v>
      </c>
      <c r="D13" s="3" t="s">
        <v>14</v>
      </c>
      <c r="E13" s="3" t="s">
        <v>4</v>
      </c>
      <c r="F13" s="3">
        <v>16</v>
      </c>
    </row>
    <row r="14" spans="2:6" ht="12.75">
      <c r="B14" s="4" t="s">
        <v>12</v>
      </c>
      <c r="C14" s="3">
        <v>24</v>
      </c>
      <c r="D14" s="3" t="s">
        <v>14</v>
      </c>
      <c r="E14" s="3" t="s">
        <v>5</v>
      </c>
      <c r="F14" s="3">
        <v>16</v>
      </c>
    </row>
    <row r="15" spans="2:6" ht="12.75">
      <c r="B15" s="4" t="s">
        <v>9</v>
      </c>
      <c r="C15" s="3">
        <v>25</v>
      </c>
      <c r="D15" s="3" t="s">
        <v>10</v>
      </c>
      <c r="E15" s="3" t="s">
        <v>5</v>
      </c>
      <c r="F15" s="3">
        <v>16</v>
      </c>
    </row>
    <row r="16" spans="2:6" ht="12.75">
      <c r="B16" s="4" t="s">
        <v>9</v>
      </c>
      <c r="C16" s="3">
        <v>70</v>
      </c>
      <c r="D16" s="3">
        <v>0</v>
      </c>
      <c r="E16" s="3" t="s">
        <v>5</v>
      </c>
      <c r="F16" s="3">
        <v>16</v>
      </c>
    </row>
    <row r="17" spans="2:6" ht="12.75">
      <c r="B17" s="4" t="s">
        <v>9</v>
      </c>
      <c r="C17" s="3">
        <v>51</v>
      </c>
      <c r="D17" s="3" t="s">
        <v>10</v>
      </c>
      <c r="E17" s="3" t="s">
        <v>4</v>
      </c>
      <c r="F17" s="3">
        <v>16</v>
      </c>
    </row>
    <row r="18" spans="2:6" ht="12.75">
      <c r="B18" s="4" t="s">
        <v>9</v>
      </c>
      <c r="C18" s="3">
        <v>48</v>
      </c>
      <c r="D18" s="3" t="s">
        <v>10</v>
      </c>
      <c r="E18" s="3" t="s">
        <v>5</v>
      </c>
      <c r="F18" s="3">
        <v>16</v>
      </c>
    </row>
    <row r="19" spans="2:6" ht="12.75">
      <c r="B19" s="4" t="s">
        <v>9</v>
      </c>
      <c r="C19" s="3">
        <v>60</v>
      </c>
      <c r="D19" s="3" t="s">
        <v>10</v>
      </c>
      <c r="E19" s="3" t="s">
        <v>5</v>
      </c>
      <c r="F19" s="3">
        <v>16</v>
      </c>
    </row>
    <row r="20" spans="2:6" ht="12.75">
      <c r="B20" s="4" t="s">
        <v>9</v>
      </c>
      <c r="C20" s="3">
        <v>39</v>
      </c>
      <c r="D20" s="3">
        <v>0</v>
      </c>
      <c r="E20" s="3" t="s">
        <v>6</v>
      </c>
      <c r="F20" s="3">
        <v>16</v>
      </c>
    </row>
    <row r="21" spans="2:6" ht="12.75">
      <c r="B21" s="4" t="s">
        <v>9</v>
      </c>
      <c r="C21" s="3">
        <v>48</v>
      </c>
      <c r="D21" s="3">
        <v>0</v>
      </c>
      <c r="E21" s="3" t="s">
        <v>5</v>
      </c>
      <c r="F21" s="3">
        <v>16</v>
      </c>
    </row>
    <row r="22" spans="2:6" ht="12.75">
      <c r="B22" s="4" t="s">
        <v>9</v>
      </c>
      <c r="C22" s="3">
        <v>66</v>
      </c>
      <c r="D22" s="3">
        <v>0</v>
      </c>
      <c r="E22" s="3" t="s">
        <v>4</v>
      </c>
      <c r="F22" s="3">
        <v>16</v>
      </c>
    </row>
    <row r="23" spans="2:6" ht="12.75">
      <c r="B23" s="4" t="s">
        <v>9</v>
      </c>
      <c r="C23" s="3">
        <v>46</v>
      </c>
      <c r="D23" s="3" t="s">
        <v>10</v>
      </c>
      <c r="E23" s="3" t="s">
        <v>6</v>
      </c>
      <c r="F23" s="3">
        <v>16</v>
      </c>
    </row>
    <row r="24" spans="2:6" ht="12.75">
      <c r="B24" s="4" t="s">
        <v>3</v>
      </c>
      <c r="C24" s="3">
        <v>25.4</v>
      </c>
      <c r="D24" s="3" t="s">
        <v>7</v>
      </c>
      <c r="E24" s="3" t="s">
        <v>5</v>
      </c>
      <c r="F24" s="3">
        <v>16</v>
      </c>
    </row>
    <row r="25" spans="2:6" ht="12.75">
      <c r="B25" s="4" t="s">
        <v>3</v>
      </c>
      <c r="C25" s="3">
        <v>38.1</v>
      </c>
      <c r="D25" s="3" t="s">
        <v>7</v>
      </c>
      <c r="E25" s="3" t="s">
        <v>5</v>
      </c>
      <c r="F25" s="3">
        <v>16</v>
      </c>
    </row>
    <row r="26" spans="2:6" ht="12.75">
      <c r="B26" s="4" t="s">
        <v>3</v>
      </c>
      <c r="C26" s="3">
        <v>25.4</v>
      </c>
      <c r="D26" s="3" t="s">
        <v>7</v>
      </c>
      <c r="E26" s="3" t="s">
        <v>5</v>
      </c>
      <c r="F26" s="3">
        <v>16</v>
      </c>
    </row>
    <row r="27" spans="2:6" ht="12.75">
      <c r="B27" s="4" t="s">
        <v>3</v>
      </c>
      <c r="C27" s="3">
        <v>25.1</v>
      </c>
      <c r="D27" s="3" t="s">
        <v>7</v>
      </c>
      <c r="E27" s="3" t="s">
        <v>5</v>
      </c>
      <c r="F27" s="3">
        <v>16</v>
      </c>
    </row>
    <row r="28" spans="2:6" ht="12.75">
      <c r="B28" s="4" t="s">
        <v>3</v>
      </c>
      <c r="C28" s="3">
        <v>30</v>
      </c>
      <c r="D28" s="3" t="s">
        <v>7</v>
      </c>
      <c r="E28" s="3" t="s">
        <v>4</v>
      </c>
      <c r="F28" s="3">
        <v>16</v>
      </c>
    </row>
    <row r="29" spans="2:6" ht="12.75">
      <c r="B29" s="4" t="s">
        <v>3</v>
      </c>
      <c r="C29" s="3">
        <v>35</v>
      </c>
      <c r="D29" s="3" t="s">
        <v>13</v>
      </c>
      <c r="E29" s="3" t="s">
        <v>5</v>
      </c>
      <c r="F29" s="3">
        <v>16</v>
      </c>
    </row>
    <row r="30" spans="2:6" ht="12.75">
      <c r="B30" s="4" t="s">
        <v>3</v>
      </c>
      <c r="C30" s="3">
        <v>33</v>
      </c>
      <c r="D30" s="3" t="s">
        <v>8</v>
      </c>
      <c r="E30" s="3" t="s">
        <v>5</v>
      </c>
      <c r="F30" s="3">
        <v>16</v>
      </c>
    </row>
    <row r="31" spans="2:6" ht="12.75">
      <c r="B31" s="4" t="s">
        <v>3</v>
      </c>
      <c r="C31" s="3">
        <v>32</v>
      </c>
      <c r="D31" s="3" t="s">
        <v>10</v>
      </c>
      <c r="E31" s="3" t="s">
        <v>4</v>
      </c>
      <c r="F31" s="3">
        <v>16</v>
      </c>
    </row>
    <row r="32" spans="2:6" ht="12.75">
      <c r="B32" s="4" t="s">
        <v>3</v>
      </c>
      <c r="C32" s="3">
        <v>28</v>
      </c>
      <c r="D32" s="3" t="s">
        <v>10</v>
      </c>
      <c r="E32" s="3" t="s">
        <v>5</v>
      </c>
      <c r="F32" s="3">
        <v>16</v>
      </c>
    </row>
    <row r="33" spans="2:6" ht="12.75">
      <c r="B33" s="4" t="s">
        <v>3</v>
      </c>
      <c r="C33" s="3">
        <v>22</v>
      </c>
      <c r="D33" s="3">
        <v>0</v>
      </c>
      <c r="E33" s="3" t="s">
        <v>5</v>
      </c>
      <c r="F33" s="3">
        <v>16</v>
      </c>
    </row>
    <row r="34" spans="2:6" ht="12.75">
      <c r="B34" s="4" t="s">
        <v>3</v>
      </c>
      <c r="C34" s="3">
        <v>40</v>
      </c>
      <c r="D34" s="3" t="s">
        <v>13</v>
      </c>
      <c r="E34" s="3" t="s">
        <v>4</v>
      </c>
      <c r="F34" s="3">
        <v>16</v>
      </c>
    </row>
    <row r="35" spans="2:6" ht="12.75">
      <c r="B35" s="4" t="s">
        <v>3</v>
      </c>
      <c r="C35" s="3">
        <v>15</v>
      </c>
      <c r="D35" s="3">
        <v>0</v>
      </c>
      <c r="E35" s="3" t="s">
        <v>5</v>
      </c>
      <c r="F35" s="3">
        <v>16</v>
      </c>
    </row>
    <row r="36" spans="2:6" ht="12.75">
      <c r="B36" s="4" t="s">
        <v>3</v>
      </c>
      <c r="C36" s="3">
        <v>13</v>
      </c>
      <c r="D36" s="3" t="s">
        <v>10</v>
      </c>
      <c r="E36" s="3" t="s">
        <v>5</v>
      </c>
      <c r="F36" s="3">
        <v>16</v>
      </c>
    </row>
    <row r="37" spans="2:6" ht="12.75">
      <c r="B37" s="4" t="s">
        <v>3</v>
      </c>
      <c r="C37" s="3">
        <v>32</v>
      </c>
      <c r="D37" s="3" t="s">
        <v>10</v>
      </c>
      <c r="E37" s="3" t="s">
        <v>4</v>
      </c>
      <c r="F37" s="3">
        <v>16</v>
      </c>
    </row>
    <row r="38" spans="2:6" ht="12.75">
      <c r="B38" s="4" t="s">
        <v>3</v>
      </c>
      <c r="C38" s="3">
        <v>24</v>
      </c>
      <c r="D38" s="3" t="s">
        <v>10</v>
      </c>
      <c r="E38" s="3" t="s">
        <v>5</v>
      </c>
      <c r="F38" s="3">
        <v>16</v>
      </c>
    </row>
    <row r="39" spans="2:6" ht="12.75">
      <c r="B39" s="4" t="s">
        <v>3</v>
      </c>
      <c r="C39" s="3">
        <v>32</v>
      </c>
      <c r="D39" s="3" t="s">
        <v>13</v>
      </c>
      <c r="E39" s="3" t="s">
        <v>4</v>
      </c>
      <c r="F39" s="3">
        <v>16</v>
      </c>
    </row>
    <row r="40" spans="2:6" ht="12.75">
      <c r="B40" s="4" t="s">
        <v>3</v>
      </c>
      <c r="C40" s="3">
        <v>28</v>
      </c>
      <c r="D40" s="3">
        <v>0</v>
      </c>
      <c r="E40" s="3" t="s">
        <v>5</v>
      </c>
      <c r="F40" s="3">
        <v>16</v>
      </c>
    </row>
    <row r="41" spans="2:6" ht="12.75">
      <c r="B41" s="4" t="s">
        <v>3</v>
      </c>
      <c r="C41" s="3">
        <v>42</v>
      </c>
      <c r="D41" s="3" t="s">
        <v>10</v>
      </c>
      <c r="E41" s="3" t="s">
        <v>4</v>
      </c>
      <c r="F41" s="3">
        <v>16</v>
      </c>
    </row>
    <row r="42" spans="2:6" ht="12.75">
      <c r="B42" s="4" t="s">
        <v>3</v>
      </c>
      <c r="C42" s="3">
        <v>32</v>
      </c>
      <c r="D42" s="3" t="s">
        <v>10</v>
      </c>
      <c r="E42" s="3" t="s">
        <v>4</v>
      </c>
      <c r="F42" s="3">
        <v>16</v>
      </c>
    </row>
    <row r="43" spans="2:6" ht="12.75">
      <c r="B43" s="4" t="s">
        <v>3</v>
      </c>
      <c r="C43" s="3">
        <v>24</v>
      </c>
      <c r="D43" s="3" t="s">
        <v>10</v>
      </c>
      <c r="E43" s="3" t="s">
        <v>5</v>
      </c>
      <c r="F43" s="3">
        <v>16</v>
      </c>
    </row>
    <row r="44" spans="2:6" ht="12.75">
      <c r="B44" s="4" t="s">
        <v>3</v>
      </c>
      <c r="C44" s="3">
        <v>34</v>
      </c>
      <c r="D44" s="3" t="s">
        <v>10</v>
      </c>
      <c r="E44" s="3" t="s">
        <v>6</v>
      </c>
      <c r="F44" s="3">
        <v>16</v>
      </c>
    </row>
    <row r="45" spans="2:6" ht="12.75">
      <c r="B45" s="4" t="s">
        <v>11</v>
      </c>
      <c r="C45" s="3">
        <v>55</v>
      </c>
      <c r="D45" s="3">
        <v>0</v>
      </c>
      <c r="E45" s="3" t="s">
        <v>4</v>
      </c>
      <c r="F45" s="3">
        <v>16</v>
      </c>
    </row>
    <row r="46" spans="2:6" ht="12.75">
      <c r="B46" s="4" t="s">
        <v>11</v>
      </c>
      <c r="C46" s="3">
        <v>67</v>
      </c>
      <c r="D46" s="3">
        <v>0</v>
      </c>
      <c r="E46" s="3" t="s">
        <v>6</v>
      </c>
      <c r="F46" s="3">
        <v>16</v>
      </c>
    </row>
    <row r="47" spans="2:6" ht="12.75">
      <c r="B47" s="4" t="s">
        <v>11</v>
      </c>
      <c r="C47" s="3">
        <v>70</v>
      </c>
      <c r="D47" s="3">
        <v>0</v>
      </c>
      <c r="E47" s="3" t="s">
        <v>6</v>
      </c>
      <c r="F47" s="3">
        <v>16</v>
      </c>
    </row>
    <row r="48" spans="2:6" ht="12.75">
      <c r="B48" s="4" t="s">
        <v>11</v>
      </c>
      <c r="C48" s="3">
        <v>70</v>
      </c>
      <c r="D48" s="3">
        <v>0</v>
      </c>
      <c r="E48" s="3" t="s">
        <v>6</v>
      </c>
      <c r="F48" s="3">
        <v>16</v>
      </c>
    </row>
    <row r="49" ht="12.75">
      <c r="B49" s="6" t="s">
        <v>52</v>
      </c>
    </row>
    <row r="53" spans="2:9" ht="12.75">
      <c r="B53" s="10" t="s">
        <v>34</v>
      </c>
      <c r="C53" s="22" t="s">
        <v>29</v>
      </c>
      <c r="D53" s="22" t="s">
        <v>33</v>
      </c>
      <c r="E53" s="22" t="s">
        <v>31</v>
      </c>
      <c r="F53" s="22" t="s">
        <v>30</v>
      </c>
      <c r="G53" s="22" t="s">
        <v>53</v>
      </c>
      <c r="H53" s="22" t="s">
        <v>54</v>
      </c>
      <c r="I53" s="22" t="s">
        <v>32</v>
      </c>
    </row>
    <row r="54" spans="2:9" ht="12.75">
      <c r="B54" s="11" t="s">
        <v>35</v>
      </c>
      <c r="C54" s="23"/>
      <c r="D54" s="23"/>
      <c r="E54" s="23"/>
      <c r="F54" s="23"/>
      <c r="G54" s="23"/>
      <c r="H54" s="23"/>
      <c r="I54" s="23"/>
    </row>
    <row r="55" spans="2:9" ht="12.75">
      <c r="B55" s="12" t="s">
        <v>12</v>
      </c>
      <c r="C55" s="16">
        <v>2</v>
      </c>
      <c r="D55" s="16">
        <v>3</v>
      </c>
      <c r="E55" s="17">
        <v>0</v>
      </c>
      <c r="F55" s="17">
        <v>0</v>
      </c>
      <c r="G55" s="17">
        <v>0</v>
      </c>
      <c r="H55" s="2">
        <v>0</v>
      </c>
      <c r="I55" s="16">
        <f>C55+D55+E55+F55+G55+H55</f>
        <v>5</v>
      </c>
    </row>
    <row r="56" spans="2:9" ht="12.75">
      <c r="B56" s="12" t="s">
        <v>9</v>
      </c>
      <c r="C56" s="3">
        <v>0</v>
      </c>
      <c r="D56" s="3">
        <v>1</v>
      </c>
      <c r="E56" s="9">
        <v>1</v>
      </c>
      <c r="F56" s="9">
        <v>3</v>
      </c>
      <c r="G56" s="9">
        <v>2</v>
      </c>
      <c r="H56" s="2">
        <v>2</v>
      </c>
      <c r="I56" s="3">
        <f>C56+D56+E56+F56+G56+H56</f>
        <v>9</v>
      </c>
    </row>
    <row r="57" spans="2:9" ht="12.75">
      <c r="B57" s="12" t="s">
        <v>3</v>
      </c>
      <c r="C57" s="9">
        <v>2</v>
      </c>
      <c r="D57" s="3">
        <v>9</v>
      </c>
      <c r="E57" s="9">
        <v>9</v>
      </c>
      <c r="F57" s="9">
        <v>1</v>
      </c>
      <c r="G57" s="9">
        <v>0</v>
      </c>
      <c r="H57" s="2">
        <v>0</v>
      </c>
      <c r="I57" s="3">
        <f>C57+D57+E57+F57+G57+H57</f>
        <v>21</v>
      </c>
    </row>
    <row r="58" spans="2:9" ht="12.75">
      <c r="B58" s="12" t="s">
        <v>11</v>
      </c>
      <c r="C58" s="9">
        <v>0</v>
      </c>
      <c r="D58" s="3">
        <v>0</v>
      </c>
      <c r="E58" s="9">
        <v>0</v>
      </c>
      <c r="F58" s="9">
        <v>0</v>
      </c>
      <c r="G58" s="9">
        <v>1</v>
      </c>
      <c r="H58" s="2">
        <v>3</v>
      </c>
      <c r="I58" s="3">
        <f>C58+D58+E58+F58+G58+H58</f>
        <v>4</v>
      </c>
    </row>
    <row r="59" ht="12.75">
      <c r="C59" s="1"/>
    </row>
    <row r="60" spans="2:9" ht="12.75">
      <c r="B60" s="13" t="s">
        <v>36</v>
      </c>
      <c r="C60" s="20">
        <v>0</v>
      </c>
      <c r="D60" s="20" t="s">
        <v>37</v>
      </c>
      <c r="E60" s="20" t="s">
        <v>38</v>
      </c>
      <c r="F60" s="20" t="s">
        <v>39</v>
      </c>
      <c r="G60" s="20" t="s">
        <v>40</v>
      </c>
      <c r="H60" s="20" t="s">
        <v>41</v>
      </c>
      <c r="I60" s="20" t="s">
        <v>32</v>
      </c>
    </row>
    <row r="61" spans="2:9" ht="12.75">
      <c r="B61" s="14" t="s">
        <v>43</v>
      </c>
      <c r="C61" s="21"/>
      <c r="D61" s="21"/>
      <c r="E61" s="21"/>
      <c r="F61" s="21"/>
      <c r="G61" s="21"/>
      <c r="H61" s="21"/>
      <c r="I61" s="21"/>
    </row>
    <row r="62" spans="2:9" ht="12.75">
      <c r="B62" s="12" t="s">
        <v>12</v>
      </c>
      <c r="C62" s="9">
        <v>0</v>
      </c>
      <c r="D62" s="3">
        <v>2</v>
      </c>
      <c r="E62" s="3">
        <v>0</v>
      </c>
      <c r="F62" s="3">
        <v>2</v>
      </c>
      <c r="G62" s="3">
        <v>0</v>
      </c>
      <c r="H62" s="3">
        <v>1</v>
      </c>
      <c r="I62" s="3">
        <f>C62+D62+E62+F62+G62+H62</f>
        <v>5</v>
      </c>
    </row>
    <row r="63" spans="2:9" ht="12.75">
      <c r="B63" s="12" t="s">
        <v>9</v>
      </c>
      <c r="C63" s="9">
        <v>4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f>C63+D63+E63+F63+G63+H63</f>
        <v>9</v>
      </c>
    </row>
    <row r="64" spans="2:9" ht="12.75">
      <c r="B64" s="12" t="s">
        <v>3</v>
      </c>
      <c r="C64" s="9">
        <v>3</v>
      </c>
      <c r="D64" s="3">
        <v>14</v>
      </c>
      <c r="E64" s="3">
        <v>3</v>
      </c>
      <c r="F64" s="3">
        <v>0</v>
      </c>
      <c r="G64" s="3">
        <v>0</v>
      </c>
      <c r="H64" s="3">
        <v>1</v>
      </c>
      <c r="I64" s="3">
        <f>C64+D64+E64+F64+G64+H64</f>
        <v>21</v>
      </c>
    </row>
    <row r="65" spans="2:9" ht="12.75">
      <c r="B65" s="12" t="s">
        <v>11</v>
      </c>
      <c r="C65" s="9">
        <v>4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>C65+D65+E65+F65+G65+H65</f>
        <v>4</v>
      </c>
    </row>
    <row r="67" spans="2:6" ht="12.75">
      <c r="B67" s="13" t="s">
        <v>42</v>
      </c>
      <c r="C67" s="20" t="s">
        <v>44</v>
      </c>
      <c r="D67" s="20" t="s">
        <v>45</v>
      </c>
      <c r="E67" s="20" t="s">
        <v>46</v>
      </c>
      <c r="F67" s="20" t="s">
        <v>32</v>
      </c>
    </row>
    <row r="68" spans="2:6" ht="12.75">
      <c r="B68" s="15" t="s">
        <v>35</v>
      </c>
      <c r="C68" s="21"/>
      <c r="D68" s="21"/>
      <c r="E68" s="21"/>
      <c r="F68" s="21"/>
    </row>
    <row r="69" spans="2:6" ht="12.75">
      <c r="B69" s="12" t="s">
        <v>12</v>
      </c>
      <c r="C69" s="3">
        <v>2</v>
      </c>
      <c r="D69" s="3">
        <v>2</v>
      </c>
      <c r="E69" s="3">
        <v>1</v>
      </c>
      <c r="F69" s="3">
        <f>C69+D69+E69</f>
        <v>5</v>
      </c>
    </row>
    <row r="70" spans="2:6" ht="12.75">
      <c r="B70" s="12" t="s">
        <v>9</v>
      </c>
      <c r="C70" s="3">
        <v>5</v>
      </c>
      <c r="D70" s="3">
        <v>2</v>
      </c>
      <c r="E70" s="3">
        <v>2</v>
      </c>
      <c r="F70" s="3">
        <f>C70+D70+E70</f>
        <v>9</v>
      </c>
    </row>
    <row r="71" spans="2:6" ht="12.75">
      <c r="B71" s="12" t="s">
        <v>3</v>
      </c>
      <c r="C71" s="3">
        <v>13</v>
      </c>
      <c r="D71" s="3">
        <v>7</v>
      </c>
      <c r="E71" s="3">
        <v>1</v>
      </c>
      <c r="F71" s="3">
        <f>C71+D71+E71</f>
        <v>21</v>
      </c>
    </row>
    <row r="72" spans="2:6" ht="12.75">
      <c r="B72" s="12" t="s">
        <v>11</v>
      </c>
      <c r="C72" s="3">
        <v>0</v>
      </c>
      <c r="D72" s="3">
        <v>1</v>
      </c>
      <c r="E72" s="3">
        <v>3</v>
      </c>
      <c r="F72" s="3">
        <f>C72+D72+E72</f>
        <v>4</v>
      </c>
    </row>
  </sheetData>
  <mergeCells count="23">
    <mergeCell ref="B7:B9"/>
    <mergeCell ref="C7:C9"/>
    <mergeCell ref="D7:D9"/>
    <mergeCell ref="E7:E9"/>
    <mergeCell ref="F7:F9"/>
    <mergeCell ref="C53:C54"/>
    <mergeCell ref="D53:D54"/>
    <mergeCell ref="E53:E54"/>
    <mergeCell ref="F53:F54"/>
    <mergeCell ref="G53:G54"/>
    <mergeCell ref="I53:I54"/>
    <mergeCell ref="C60:C61"/>
    <mergeCell ref="D60:D61"/>
    <mergeCell ref="E60:E61"/>
    <mergeCell ref="F60:F61"/>
    <mergeCell ref="G60:G61"/>
    <mergeCell ref="H60:H61"/>
    <mergeCell ref="H53:H54"/>
    <mergeCell ref="I60:I61"/>
    <mergeCell ref="C67:C68"/>
    <mergeCell ref="D67:D68"/>
    <mergeCell ref="E67:E68"/>
    <mergeCell ref="F67:F6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3">
      <selection activeCell="C13" sqref="C13"/>
    </sheetView>
  </sheetViews>
  <sheetFormatPr defaultColWidth="9.140625" defaultRowHeight="12.75"/>
  <cols>
    <col min="2" max="2" width="8.8515625" style="0" bestFit="1" customWidth="1"/>
    <col min="3" max="3" width="19.28125" style="0" bestFit="1" customWidth="1"/>
    <col min="4" max="4" width="11.8515625" style="0" bestFit="1" customWidth="1"/>
    <col min="5" max="5" width="12.28125" style="0" bestFit="1" customWidth="1"/>
    <col min="6" max="7" width="13.421875" style="0" bestFit="1" customWidth="1"/>
    <col min="8" max="8" width="4.57421875" style="0" bestFit="1" customWidth="1"/>
    <col min="9" max="9" width="10.00390625" style="0" bestFit="1" customWidth="1"/>
  </cols>
  <sheetData>
    <row r="1" ht="12.75">
      <c r="A1" s="5" t="s">
        <v>62</v>
      </c>
    </row>
    <row r="2" ht="12.75">
      <c r="A2" t="s">
        <v>26</v>
      </c>
    </row>
    <row r="3" ht="12.75">
      <c r="A3" t="s">
        <v>77</v>
      </c>
    </row>
    <row r="4" ht="12.75">
      <c r="A4" t="s">
        <v>27</v>
      </c>
    </row>
    <row r="9" spans="2:9" ht="12.75">
      <c r="B9" s="7" t="s">
        <v>47</v>
      </c>
      <c r="C9" s="7" t="s">
        <v>16</v>
      </c>
      <c r="D9" s="7" t="s">
        <v>17</v>
      </c>
      <c r="E9" s="7" t="s">
        <v>18</v>
      </c>
      <c r="F9" s="7" t="s">
        <v>19</v>
      </c>
      <c r="G9" s="7" t="s">
        <v>56</v>
      </c>
      <c r="H9" s="7" t="s">
        <v>21</v>
      </c>
      <c r="I9" s="8" t="s">
        <v>28</v>
      </c>
    </row>
    <row r="10" spans="2:9" ht="12.75">
      <c r="B10" s="3" t="s">
        <v>48</v>
      </c>
      <c r="C10" s="3" t="s">
        <v>20</v>
      </c>
      <c r="D10" s="3">
        <v>2275</v>
      </c>
      <c r="E10" s="3">
        <v>3</v>
      </c>
      <c r="F10" s="3">
        <v>1</v>
      </c>
      <c r="G10" s="3">
        <f>F10-E10</f>
        <v>-2</v>
      </c>
      <c r="H10" s="3" t="s">
        <v>22</v>
      </c>
      <c r="I10" s="9">
        <v>15</v>
      </c>
    </row>
    <row r="11" spans="2:9" ht="12.75">
      <c r="B11" s="3" t="s">
        <v>49</v>
      </c>
      <c r="C11" s="3" t="s">
        <v>78</v>
      </c>
      <c r="D11" s="3">
        <v>3750</v>
      </c>
      <c r="E11" s="3" t="s">
        <v>25</v>
      </c>
      <c r="F11" s="3" t="s">
        <v>25</v>
      </c>
      <c r="G11" s="3" t="s">
        <v>25</v>
      </c>
      <c r="H11" s="3" t="s">
        <v>25</v>
      </c>
      <c r="I11" s="3">
        <v>15</v>
      </c>
    </row>
    <row r="12" spans="2:9" ht="12.75">
      <c r="B12" s="3" t="s">
        <v>50</v>
      </c>
      <c r="C12" s="3" t="s">
        <v>79</v>
      </c>
      <c r="D12" s="3">
        <v>2950</v>
      </c>
      <c r="E12" s="3">
        <v>1</v>
      </c>
      <c r="F12" s="3">
        <v>2</v>
      </c>
      <c r="G12" s="3">
        <f>F12-E12</f>
        <v>1</v>
      </c>
      <c r="H12" s="3" t="s">
        <v>23</v>
      </c>
      <c r="I12" s="9">
        <v>15</v>
      </c>
    </row>
    <row r="13" spans="2:9" ht="12.75">
      <c r="B13" s="3" t="s">
        <v>50</v>
      </c>
      <c r="C13" s="3" t="s">
        <v>79</v>
      </c>
      <c r="D13" s="3">
        <v>2950</v>
      </c>
      <c r="E13" s="3">
        <v>1</v>
      </c>
      <c r="F13" s="3">
        <v>2</v>
      </c>
      <c r="G13" s="3">
        <f>F13-E13</f>
        <v>1</v>
      </c>
      <c r="H13" s="3" t="s">
        <v>23</v>
      </c>
      <c r="I13" s="3">
        <v>15</v>
      </c>
    </row>
    <row r="14" spans="2:9" ht="12.75">
      <c r="B14" s="3" t="s">
        <v>50</v>
      </c>
      <c r="C14" s="3" t="s">
        <v>79</v>
      </c>
      <c r="D14" s="3">
        <v>2950</v>
      </c>
      <c r="E14" s="3">
        <v>2</v>
      </c>
      <c r="F14" s="3">
        <v>1</v>
      </c>
      <c r="G14" s="3">
        <f>F14-E14</f>
        <v>-1</v>
      </c>
      <c r="H14" s="3" t="s">
        <v>24</v>
      </c>
      <c r="I14" s="3">
        <v>15</v>
      </c>
    </row>
    <row r="15" spans="2:9" ht="12.75">
      <c r="B15" s="3" t="s">
        <v>50</v>
      </c>
      <c r="C15" s="3" t="s">
        <v>79</v>
      </c>
      <c r="D15" s="3">
        <v>2950</v>
      </c>
      <c r="E15" s="3">
        <v>1</v>
      </c>
      <c r="F15" s="3">
        <v>0</v>
      </c>
      <c r="G15" s="3">
        <f>F15-E15</f>
        <v>-1</v>
      </c>
      <c r="H15" s="3" t="s">
        <v>22</v>
      </c>
      <c r="I15" s="3">
        <v>15</v>
      </c>
    </row>
    <row r="16" ht="12.75">
      <c r="B16" s="18" t="s">
        <v>55</v>
      </c>
    </row>
    <row r="17" ht="12.75">
      <c r="B17" s="18" t="s">
        <v>57</v>
      </c>
    </row>
    <row r="18" ht="12.75">
      <c r="B18" s="18" t="s">
        <v>58</v>
      </c>
    </row>
    <row r="22" spans="3:6" ht="12.75">
      <c r="C22" s="6" t="s">
        <v>47</v>
      </c>
      <c r="D22" s="6" t="s">
        <v>18</v>
      </c>
      <c r="E22" s="6" t="s">
        <v>51</v>
      </c>
      <c r="F22" s="8" t="s">
        <v>56</v>
      </c>
    </row>
    <row r="23" spans="3:6" ht="12.75">
      <c r="C23" s="2" t="s">
        <v>48</v>
      </c>
      <c r="D23" s="2">
        <v>3</v>
      </c>
      <c r="E23" s="2">
        <v>1</v>
      </c>
      <c r="F23" s="3">
        <v>-2</v>
      </c>
    </row>
    <row r="24" spans="3:6" ht="12.75">
      <c r="C24" s="2" t="s">
        <v>50</v>
      </c>
      <c r="D24" s="2">
        <v>1</v>
      </c>
      <c r="E24" s="2">
        <v>2</v>
      </c>
      <c r="F24" s="3">
        <v>1</v>
      </c>
    </row>
    <row r="25" spans="3:6" ht="12.75">
      <c r="C25" s="2" t="s">
        <v>50</v>
      </c>
      <c r="D25" s="2">
        <v>1</v>
      </c>
      <c r="E25" s="2">
        <v>2</v>
      </c>
      <c r="F25" s="3">
        <v>1</v>
      </c>
    </row>
    <row r="26" spans="3:6" ht="12.75">
      <c r="C26" s="2" t="s">
        <v>50</v>
      </c>
      <c r="D26" s="2">
        <v>2</v>
      </c>
      <c r="E26" s="2">
        <v>1</v>
      </c>
      <c r="F26" s="3">
        <v>-1</v>
      </c>
    </row>
    <row r="27" spans="3:6" ht="12.75">
      <c r="C27" s="2" t="s">
        <v>50</v>
      </c>
      <c r="D27" s="2">
        <v>1</v>
      </c>
      <c r="E27" s="2">
        <v>0</v>
      </c>
      <c r="F27" s="3">
        <v>-1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5" sqref="F15"/>
    </sheetView>
  </sheetViews>
  <sheetFormatPr defaultColWidth="9.140625" defaultRowHeight="12.75"/>
  <cols>
    <col min="2" max="2" width="30.57421875" style="0" bestFit="1" customWidth="1"/>
    <col min="3" max="3" width="22.57421875" style="0" bestFit="1" customWidth="1"/>
    <col min="4" max="4" width="26.8515625" style="0" bestFit="1" customWidth="1"/>
    <col min="5" max="5" width="19.28125" style="0" bestFit="1" customWidth="1"/>
    <col min="6" max="6" width="10.00390625" style="0" bestFit="1" customWidth="1"/>
  </cols>
  <sheetData>
    <row r="1" ht="12.75">
      <c r="A1" t="s">
        <v>59</v>
      </c>
    </row>
    <row r="2" ht="12.75">
      <c r="A2" t="s">
        <v>26</v>
      </c>
    </row>
    <row r="3" ht="12.75">
      <c r="A3" t="s">
        <v>60</v>
      </c>
    </row>
    <row r="4" ht="12.75">
      <c r="A4" t="s">
        <v>61</v>
      </c>
    </row>
    <row r="6" spans="2:6" ht="12.75">
      <c r="B6" s="24" t="s">
        <v>64</v>
      </c>
      <c r="C6" s="24" t="s">
        <v>0</v>
      </c>
      <c r="D6" s="24" t="s">
        <v>1</v>
      </c>
      <c r="E6" s="24" t="s">
        <v>2</v>
      </c>
      <c r="F6" s="24" t="s">
        <v>28</v>
      </c>
    </row>
    <row r="7" spans="2:6" ht="12.75">
      <c r="B7" s="24"/>
      <c r="C7" s="24"/>
      <c r="D7" s="24"/>
      <c r="E7" s="24"/>
      <c r="F7" s="24"/>
    </row>
    <row r="8" spans="2:6" ht="12.75">
      <c r="B8" s="24"/>
      <c r="C8" s="24"/>
      <c r="D8" s="24"/>
      <c r="E8" s="24"/>
      <c r="F8" s="24"/>
    </row>
    <row r="9" spans="2:6" ht="12.75">
      <c r="B9" s="19" t="s">
        <v>66</v>
      </c>
      <c r="C9" s="3" t="s">
        <v>25</v>
      </c>
      <c r="D9" s="3" t="s">
        <v>65</v>
      </c>
      <c r="E9" s="3" t="s">
        <v>25</v>
      </c>
      <c r="F9" s="3">
        <v>15</v>
      </c>
    </row>
    <row r="10" spans="2:6" ht="12.75">
      <c r="B10" s="19" t="s">
        <v>67</v>
      </c>
      <c r="C10" s="3">
        <v>40</v>
      </c>
      <c r="D10" s="3" t="s">
        <v>68</v>
      </c>
      <c r="E10" s="3" t="s">
        <v>46</v>
      </c>
      <c r="F10" s="3">
        <v>16</v>
      </c>
    </row>
    <row r="11" spans="2:6" ht="12.75">
      <c r="B11" s="19" t="s">
        <v>69</v>
      </c>
      <c r="C11" s="3">
        <v>90</v>
      </c>
      <c r="D11" s="3">
        <v>0</v>
      </c>
      <c r="E11" s="3" t="s">
        <v>46</v>
      </c>
      <c r="F11" s="3">
        <v>16</v>
      </c>
    </row>
    <row r="12" spans="2:6" ht="12.75">
      <c r="B12" s="19" t="s">
        <v>67</v>
      </c>
      <c r="C12" s="3">
        <v>33</v>
      </c>
      <c r="D12" s="3">
        <v>0</v>
      </c>
      <c r="E12" s="3" t="s">
        <v>70</v>
      </c>
      <c r="F12" s="3">
        <v>16</v>
      </c>
    </row>
    <row r="13" spans="2:6" ht="12.75">
      <c r="B13" s="19" t="s">
        <v>71</v>
      </c>
      <c r="C13" s="3">
        <v>60</v>
      </c>
      <c r="D13" s="3">
        <v>0</v>
      </c>
      <c r="E13" s="3" t="s">
        <v>70</v>
      </c>
      <c r="F13" s="3">
        <v>16</v>
      </c>
    </row>
    <row r="14" spans="2:6" ht="12.75">
      <c r="B14" s="19" t="s">
        <v>72</v>
      </c>
      <c r="C14" s="3">
        <v>20</v>
      </c>
      <c r="D14" s="3" t="s">
        <v>73</v>
      </c>
      <c r="E14" s="3" t="s">
        <v>44</v>
      </c>
      <c r="F14" s="3">
        <v>16</v>
      </c>
    </row>
    <row r="15" spans="2:6" ht="12.75">
      <c r="B15" s="1"/>
      <c r="C15" s="1"/>
      <c r="D15" s="1"/>
      <c r="E15" s="1"/>
      <c r="F15" s="1"/>
    </row>
  </sheetData>
  <mergeCells count="5">
    <mergeCell ref="F6:F8"/>
    <mergeCell ref="B6:B8"/>
    <mergeCell ref="C6:C8"/>
    <mergeCell ref="D6:D8"/>
    <mergeCell ref="E6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JTupy</dc:creator>
  <cp:keywords/>
  <dc:description/>
  <cp:lastModifiedBy>jpechmann</cp:lastModifiedBy>
  <dcterms:created xsi:type="dcterms:W3CDTF">2008-04-01T14:37:47Z</dcterms:created>
  <dcterms:modified xsi:type="dcterms:W3CDTF">2008-04-03T20:38:58Z</dcterms:modified>
  <cp:category/>
  <cp:version/>
  <cp:contentType/>
  <cp:contentStatus/>
</cp:coreProperties>
</file>