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9210" activeTab="0"/>
  </bookViews>
  <sheets>
    <sheet name="Plinko Simulations- Slot 5" sheetId="1" r:id="rId1"/>
    <sheet name="Plinko Statistics" sheetId="2" r:id="rId2"/>
    <sheet name="Sheet3" sheetId="3" r:id="rId3"/>
  </sheets>
  <definedNames>
    <definedName name="FiveHundCount">'Plinko Simulations- Slot 5'!$D$19</definedName>
    <definedName name="HundredCount">'Plinko Simulations- Slot 5'!$D$18</definedName>
    <definedName name="m_sim">'Plinko Statistics'!$D$9</definedName>
    <definedName name="m_true">'Plinko Statistics'!$D$20</definedName>
    <definedName name="obs">'Plinko Statistics'!$B$8</definedName>
    <definedName name="TenThousandCount">'Plinko Simulations- Slot 5'!$D$21</definedName>
    <definedName name="ThousandCount">'Plinko Simulations- Slot 5'!$D$20</definedName>
    <definedName name="tot">'Plinko Statistics'!$B$19</definedName>
    <definedName name="TotalSim">'Plinko Simulations- Slot 5'!$D$23</definedName>
    <definedName name="ZeroCount">'Plinko Simulations- Slot 5'!$D$17</definedName>
  </definedNames>
  <calcPr calcMode="manual" fullCalcOnLoad="1"/>
</workbook>
</file>

<file path=xl/sharedStrings.xml><?xml version="1.0" encoding="utf-8"?>
<sst xmlns="http://schemas.openxmlformats.org/spreadsheetml/2006/main" count="47" uniqueCount="30">
  <si>
    <t>Bounce 1</t>
  </si>
  <si>
    <t>Bounce 2</t>
  </si>
  <si>
    <t>Bounce 3</t>
  </si>
  <si>
    <t>Bounce 4</t>
  </si>
  <si>
    <t>Bounce 5</t>
  </si>
  <si>
    <t>Bounce 6</t>
  </si>
  <si>
    <t>Bounce 7</t>
  </si>
  <si>
    <t>Bounce 8</t>
  </si>
  <si>
    <t>Bounce 9</t>
  </si>
  <si>
    <t>Bounce 10</t>
  </si>
  <si>
    <t>Bounce 11</t>
  </si>
  <si>
    <t>Bounce 12</t>
  </si>
  <si>
    <t xml:space="preserve">TOTAL </t>
  </si>
  <si>
    <t>Winnings</t>
  </si>
  <si>
    <t>TOTAL</t>
  </si>
  <si>
    <t>Count</t>
  </si>
  <si>
    <t>Frequency</t>
  </si>
  <si>
    <t>Rel. Freq.</t>
  </si>
  <si>
    <t>x*rel_freq</t>
  </si>
  <si>
    <t>(x-mu)^2*rel_req</t>
  </si>
  <si>
    <t>mu</t>
  </si>
  <si>
    <t>s^2</t>
  </si>
  <si>
    <t>s</t>
  </si>
  <si>
    <t>True Values … Dropping from Slot 5</t>
  </si>
  <si>
    <t>p(x)</t>
  </si>
  <si>
    <t>x*p(x)</t>
  </si>
  <si>
    <t>(x-mu)^2*p(x)</t>
  </si>
  <si>
    <t>True Values … Dropping from Slot 4</t>
  </si>
  <si>
    <t>Paths</t>
  </si>
  <si>
    <t>Simulation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</si>
</sst>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23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9.8515625" style="0" bestFit="1" customWidth="1"/>
  </cols>
  <sheetData>
    <row r="1" spans="1:56" ht="12.75">
      <c r="A1" s="13" t="s">
        <v>0</v>
      </c>
      <c r="B1">
        <f ca="1">ROUND(RAND(),0)</f>
        <v>0</v>
      </c>
      <c r="C1">
        <f aca="true" ca="1" t="shared" si="0" ref="C1:AK11">ROUND(RAND(),0)</f>
        <v>0</v>
      </c>
      <c r="D1">
        <f ca="1" t="shared" si="0"/>
        <v>0</v>
      </c>
      <c r="E1">
        <f ca="1" t="shared" si="0"/>
        <v>1</v>
      </c>
      <c r="F1">
        <f ca="1" t="shared" si="0"/>
        <v>1</v>
      </c>
      <c r="G1">
        <f ca="1" t="shared" si="0"/>
        <v>1</v>
      </c>
      <c r="H1">
        <f ca="1" t="shared" si="0"/>
        <v>1</v>
      </c>
      <c r="I1">
        <f ca="1" t="shared" si="0"/>
        <v>0</v>
      </c>
      <c r="J1">
        <f ca="1" t="shared" si="0"/>
        <v>1</v>
      </c>
      <c r="K1">
        <f ca="1" t="shared" si="0"/>
        <v>0</v>
      </c>
      <c r="L1">
        <f ca="1" t="shared" si="0"/>
        <v>1</v>
      </c>
      <c r="M1">
        <f ca="1" t="shared" si="0"/>
        <v>0</v>
      </c>
      <c r="N1">
        <f ca="1" t="shared" si="0"/>
        <v>1</v>
      </c>
      <c r="O1">
        <f ca="1" t="shared" si="0"/>
        <v>1</v>
      </c>
      <c r="P1">
        <f ca="1" t="shared" si="0"/>
        <v>1</v>
      </c>
      <c r="Q1">
        <f ca="1" t="shared" si="0"/>
        <v>0</v>
      </c>
      <c r="R1">
        <f ca="1" t="shared" si="0"/>
        <v>1</v>
      </c>
      <c r="S1">
        <f ca="1" t="shared" si="0"/>
        <v>1</v>
      </c>
      <c r="T1">
        <f ca="1" t="shared" si="0"/>
        <v>0</v>
      </c>
      <c r="U1">
        <f ca="1" t="shared" si="0"/>
        <v>1</v>
      </c>
      <c r="V1">
        <f ca="1" t="shared" si="0"/>
        <v>1</v>
      </c>
      <c r="W1">
        <f ca="1" t="shared" si="0"/>
        <v>0</v>
      </c>
      <c r="X1">
        <f ca="1" t="shared" si="0"/>
        <v>0</v>
      </c>
      <c r="Y1">
        <f ca="1" t="shared" si="0"/>
        <v>1</v>
      </c>
      <c r="Z1">
        <f ca="1" t="shared" si="0"/>
        <v>0</v>
      </c>
      <c r="AA1">
        <f ca="1" t="shared" si="0"/>
        <v>0</v>
      </c>
      <c r="AB1">
        <f ca="1" t="shared" si="0"/>
        <v>0</v>
      </c>
      <c r="AC1">
        <f ca="1" t="shared" si="0"/>
        <v>1</v>
      </c>
      <c r="AD1">
        <f ca="1" t="shared" si="0"/>
        <v>1</v>
      </c>
      <c r="AE1">
        <f ca="1" t="shared" si="0"/>
        <v>0</v>
      </c>
      <c r="AF1">
        <f ca="1" t="shared" si="0"/>
        <v>0</v>
      </c>
      <c r="AG1">
        <f ca="1" t="shared" si="0"/>
        <v>1</v>
      </c>
      <c r="AH1">
        <f ca="1" t="shared" si="0"/>
        <v>0</v>
      </c>
      <c r="AI1">
        <f ca="1" t="shared" si="0"/>
        <v>0</v>
      </c>
      <c r="AJ1">
        <f ca="1" t="shared" si="0"/>
        <v>0</v>
      </c>
      <c r="AK1">
        <f ca="1" t="shared" si="0"/>
        <v>0</v>
      </c>
      <c r="AL1">
        <f aca="true" ca="1" t="shared" si="1" ref="AL1:BB12">ROUND(RAND(),0)</f>
        <v>1</v>
      </c>
      <c r="AM1">
        <f ca="1" t="shared" si="1"/>
        <v>0</v>
      </c>
      <c r="AN1">
        <f ca="1" t="shared" si="1"/>
        <v>1</v>
      </c>
      <c r="AO1">
        <f ca="1" t="shared" si="1"/>
        <v>1</v>
      </c>
      <c r="AP1">
        <f ca="1" t="shared" si="1"/>
        <v>1</v>
      </c>
      <c r="AQ1">
        <f ca="1" t="shared" si="1"/>
        <v>0</v>
      </c>
      <c r="AR1">
        <f ca="1" t="shared" si="1"/>
        <v>1</v>
      </c>
      <c r="AS1">
        <f ca="1" t="shared" si="1"/>
        <v>1</v>
      </c>
      <c r="AT1">
        <f ca="1" t="shared" si="1"/>
        <v>0</v>
      </c>
      <c r="AU1">
        <f ca="1" t="shared" si="1"/>
        <v>1</v>
      </c>
      <c r="AV1">
        <f ca="1" t="shared" si="1"/>
        <v>1</v>
      </c>
      <c r="AW1">
        <f ca="1" t="shared" si="1"/>
        <v>1</v>
      </c>
      <c r="AX1">
        <f ca="1" t="shared" si="1"/>
        <v>1</v>
      </c>
      <c r="AY1">
        <f ca="1" t="shared" si="1"/>
        <v>0</v>
      </c>
      <c r="AZ1" s="1"/>
      <c r="BA1" s="1"/>
      <c r="BB1" s="1"/>
      <c r="BC1" s="1"/>
      <c r="BD1" s="1"/>
    </row>
    <row r="2" spans="1:56" ht="12.75">
      <c r="A2" s="13" t="s">
        <v>1</v>
      </c>
      <c r="B2">
        <f aca="true" ca="1" t="shared" si="2" ref="B2:Q12">ROUND(RAND(),0)</f>
        <v>1</v>
      </c>
      <c r="C2">
        <f ca="1" t="shared" si="2"/>
        <v>0</v>
      </c>
      <c r="D2">
        <f ca="1" t="shared" si="2"/>
        <v>1</v>
      </c>
      <c r="E2">
        <f ca="1" t="shared" si="2"/>
        <v>0</v>
      </c>
      <c r="F2">
        <f ca="1" t="shared" si="2"/>
        <v>0</v>
      </c>
      <c r="G2">
        <f ca="1" t="shared" si="2"/>
        <v>0</v>
      </c>
      <c r="H2">
        <f ca="1" t="shared" si="2"/>
        <v>1</v>
      </c>
      <c r="I2">
        <f ca="1" t="shared" si="2"/>
        <v>1</v>
      </c>
      <c r="J2">
        <f ca="1" t="shared" si="2"/>
        <v>0</v>
      </c>
      <c r="K2">
        <f ca="1" t="shared" si="2"/>
        <v>1</v>
      </c>
      <c r="L2">
        <f ca="1" t="shared" si="2"/>
        <v>1</v>
      </c>
      <c r="M2">
        <f ca="1" t="shared" si="2"/>
        <v>0</v>
      </c>
      <c r="N2">
        <f ca="1" t="shared" si="2"/>
        <v>0</v>
      </c>
      <c r="O2">
        <f ca="1" t="shared" si="2"/>
        <v>1</v>
      </c>
      <c r="P2">
        <f ca="1" t="shared" si="2"/>
        <v>1</v>
      </c>
      <c r="Q2">
        <f ca="1" t="shared" si="2"/>
        <v>0</v>
      </c>
      <c r="R2">
        <f ca="1" t="shared" si="0"/>
        <v>1</v>
      </c>
      <c r="S2">
        <f ca="1" t="shared" si="0"/>
        <v>1</v>
      </c>
      <c r="T2">
        <f ca="1" t="shared" si="0"/>
        <v>0</v>
      </c>
      <c r="U2">
        <f ca="1" t="shared" si="0"/>
        <v>0</v>
      </c>
      <c r="V2">
        <f ca="1" t="shared" si="0"/>
        <v>1</v>
      </c>
      <c r="W2">
        <f ca="1" t="shared" si="0"/>
        <v>1</v>
      </c>
      <c r="X2">
        <f ca="1" t="shared" si="0"/>
        <v>1</v>
      </c>
      <c r="Y2">
        <f ca="1" t="shared" si="0"/>
        <v>1</v>
      </c>
      <c r="Z2">
        <f ca="1" t="shared" si="0"/>
        <v>1</v>
      </c>
      <c r="AA2">
        <f ca="1" t="shared" si="0"/>
        <v>1</v>
      </c>
      <c r="AB2">
        <f ca="1" t="shared" si="0"/>
        <v>1</v>
      </c>
      <c r="AC2">
        <f ca="1" t="shared" si="0"/>
        <v>0</v>
      </c>
      <c r="AD2">
        <f ca="1" t="shared" si="0"/>
        <v>0</v>
      </c>
      <c r="AE2">
        <f ca="1" t="shared" si="0"/>
        <v>1</v>
      </c>
      <c r="AF2">
        <f ca="1" t="shared" si="0"/>
        <v>0</v>
      </c>
      <c r="AG2">
        <f ca="1" t="shared" si="0"/>
        <v>1</v>
      </c>
      <c r="AH2">
        <f ca="1" t="shared" si="0"/>
        <v>1</v>
      </c>
      <c r="AI2">
        <f ca="1" t="shared" si="0"/>
        <v>1</v>
      </c>
      <c r="AJ2">
        <f ca="1" t="shared" si="0"/>
        <v>1</v>
      </c>
      <c r="AK2">
        <f ca="1" t="shared" si="0"/>
        <v>0</v>
      </c>
      <c r="AL2">
        <f ca="1" t="shared" si="1"/>
        <v>0</v>
      </c>
      <c r="AM2">
        <f ca="1" t="shared" si="1"/>
        <v>1</v>
      </c>
      <c r="AN2">
        <f ca="1" t="shared" si="1"/>
        <v>0</v>
      </c>
      <c r="AO2">
        <f ca="1" t="shared" si="1"/>
        <v>0</v>
      </c>
      <c r="AP2">
        <f ca="1" t="shared" si="1"/>
        <v>1</v>
      </c>
      <c r="AQ2">
        <f ca="1" t="shared" si="1"/>
        <v>0</v>
      </c>
      <c r="AR2">
        <f ca="1" t="shared" si="1"/>
        <v>1</v>
      </c>
      <c r="AS2">
        <f ca="1" t="shared" si="1"/>
        <v>0</v>
      </c>
      <c r="AT2">
        <f ca="1" t="shared" si="1"/>
        <v>1</v>
      </c>
      <c r="AU2">
        <f ca="1" t="shared" si="1"/>
        <v>0</v>
      </c>
      <c r="AV2">
        <f ca="1" t="shared" si="1"/>
        <v>0</v>
      </c>
      <c r="AW2">
        <f ca="1" t="shared" si="1"/>
        <v>0</v>
      </c>
      <c r="AX2">
        <f ca="1" t="shared" si="1"/>
        <v>1</v>
      </c>
      <c r="AY2">
        <f ca="1" t="shared" si="1"/>
        <v>0</v>
      </c>
      <c r="AZ2" s="1"/>
      <c r="BA2" s="1"/>
      <c r="BB2" s="1"/>
      <c r="BC2" s="1"/>
      <c r="BD2" s="1"/>
    </row>
    <row r="3" spans="1:56" ht="12.75">
      <c r="A3" s="13" t="s">
        <v>2</v>
      </c>
      <c r="B3">
        <f ca="1" t="shared" si="2"/>
        <v>1</v>
      </c>
      <c r="C3">
        <f ca="1" t="shared" si="2"/>
        <v>1</v>
      </c>
      <c r="D3">
        <f ca="1" t="shared" si="2"/>
        <v>0</v>
      </c>
      <c r="E3">
        <f ca="1" t="shared" si="2"/>
        <v>1</v>
      </c>
      <c r="F3">
        <f ca="1" t="shared" si="2"/>
        <v>0</v>
      </c>
      <c r="G3">
        <f ca="1" t="shared" si="2"/>
        <v>1</v>
      </c>
      <c r="H3">
        <f ca="1" t="shared" si="2"/>
        <v>1</v>
      </c>
      <c r="I3">
        <f ca="1" t="shared" si="2"/>
        <v>0</v>
      </c>
      <c r="J3">
        <f ca="1" t="shared" si="2"/>
        <v>0</v>
      </c>
      <c r="K3">
        <f ca="1" t="shared" si="2"/>
        <v>1</v>
      </c>
      <c r="L3">
        <f ca="1" t="shared" si="2"/>
        <v>0</v>
      </c>
      <c r="M3">
        <f ca="1" t="shared" si="2"/>
        <v>0</v>
      </c>
      <c r="N3">
        <f ca="1" t="shared" si="2"/>
        <v>0</v>
      </c>
      <c r="O3">
        <f ca="1" t="shared" si="0"/>
        <v>0</v>
      </c>
      <c r="P3">
        <f ca="1" t="shared" si="0"/>
        <v>0</v>
      </c>
      <c r="Q3">
        <f ca="1" t="shared" si="0"/>
        <v>1</v>
      </c>
      <c r="R3">
        <f ca="1" t="shared" si="0"/>
        <v>1</v>
      </c>
      <c r="S3">
        <f ca="1" t="shared" si="0"/>
        <v>0</v>
      </c>
      <c r="T3">
        <f ca="1" t="shared" si="0"/>
        <v>0</v>
      </c>
      <c r="U3">
        <f ca="1" t="shared" si="0"/>
        <v>0</v>
      </c>
      <c r="V3">
        <f ca="1" t="shared" si="0"/>
        <v>1</v>
      </c>
      <c r="W3">
        <f ca="1" t="shared" si="0"/>
        <v>1</v>
      </c>
      <c r="X3">
        <f ca="1" t="shared" si="0"/>
        <v>1</v>
      </c>
      <c r="Y3">
        <f ca="1" t="shared" si="0"/>
        <v>1</v>
      </c>
      <c r="Z3">
        <f ca="1" t="shared" si="0"/>
        <v>1</v>
      </c>
      <c r="AA3">
        <f ca="1" t="shared" si="0"/>
        <v>1</v>
      </c>
      <c r="AB3">
        <f ca="1" t="shared" si="0"/>
        <v>0</v>
      </c>
      <c r="AC3">
        <f ca="1" t="shared" si="0"/>
        <v>1</v>
      </c>
      <c r="AD3">
        <f ca="1" t="shared" si="0"/>
        <v>1</v>
      </c>
      <c r="AE3">
        <f ca="1" t="shared" si="0"/>
        <v>1</v>
      </c>
      <c r="AF3">
        <f ca="1" t="shared" si="0"/>
        <v>0</v>
      </c>
      <c r="AG3">
        <f ca="1" t="shared" si="0"/>
        <v>1</v>
      </c>
      <c r="AH3">
        <f ca="1" t="shared" si="0"/>
        <v>1</v>
      </c>
      <c r="AI3">
        <f ca="1" t="shared" si="0"/>
        <v>0</v>
      </c>
      <c r="AJ3">
        <f ca="1" t="shared" si="0"/>
        <v>1</v>
      </c>
      <c r="AK3">
        <f ca="1" t="shared" si="0"/>
        <v>1</v>
      </c>
      <c r="AL3">
        <f ca="1" t="shared" si="1"/>
        <v>0</v>
      </c>
      <c r="AM3">
        <f ca="1" t="shared" si="1"/>
        <v>0</v>
      </c>
      <c r="AN3">
        <f ca="1" t="shared" si="1"/>
        <v>0</v>
      </c>
      <c r="AO3">
        <f ca="1" t="shared" si="1"/>
        <v>0</v>
      </c>
      <c r="AP3">
        <f ca="1" t="shared" si="1"/>
        <v>0</v>
      </c>
      <c r="AQ3">
        <f ca="1" t="shared" si="1"/>
        <v>1</v>
      </c>
      <c r="AR3">
        <f ca="1" t="shared" si="1"/>
        <v>1</v>
      </c>
      <c r="AS3">
        <f ca="1" t="shared" si="1"/>
        <v>1</v>
      </c>
      <c r="AT3">
        <f ca="1" t="shared" si="1"/>
        <v>0</v>
      </c>
      <c r="AU3">
        <f ca="1" t="shared" si="1"/>
        <v>1</v>
      </c>
      <c r="AV3">
        <f ca="1" t="shared" si="1"/>
        <v>1</v>
      </c>
      <c r="AW3">
        <f ca="1" t="shared" si="1"/>
        <v>0</v>
      </c>
      <c r="AX3">
        <f ca="1" t="shared" si="1"/>
        <v>1</v>
      </c>
      <c r="AY3">
        <f ca="1" t="shared" si="1"/>
        <v>1</v>
      </c>
      <c r="AZ3" s="1"/>
      <c r="BA3" s="1"/>
      <c r="BB3" s="1"/>
      <c r="BC3" s="1"/>
      <c r="BD3" s="1"/>
    </row>
    <row r="4" spans="1:56" ht="12.75">
      <c r="A4" s="13" t="s">
        <v>3</v>
      </c>
      <c r="B4">
        <f ca="1" t="shared" si="2"/>
        <v>0</v>
      </c>
      <c r="C4">
        <f ca="1" t="shared" si="2"/>
        <v>1</v>
      </c>
      <c r="D4">
        <f ca="1" t="shared" si="2"/>
        <v>0</v>
      </c>
      <c r="E4">
        <f ca="1" t="shared" si="2"/>
        <v>0</v>
      </c>
      <c r="F4">
        <f ca="1" t="shared" si="2"/>
        <v>0</v>
      </c>
      <c r="G4">
        <f ca="1" t="shared" si="2"/>
        <v>1</v>
      </c>
      <c r="H4">
        <f ca="1" t="shared" si="2"/>
        <v>0</v>
      </c>
      <c r="I4">
        <f ca="1" t="shared" si="2"/>
        <v>1</v>
      </c>
      <c r="J4">
        <f ca="1" t="shared" si="2"/>
        <v>0</v>
      </c>
      <c r="K4">
        <f ca="1" t="shared" si="2"/>
        <v>0</v>
      </c>
      <c r="L4">
        <f ca="1" t="shared" si="2"/>
        <v>1</v>
      </c>
      <c r="M4">
        <f ca="1" t="shared" si="2"/>
        <v>0</v>
      </c>
      <c r="N4">
        <f ca="1" t="shared" si="2"/>
        <v>0</v>
      </c>
      <c r="O4">
        <f ca="1" t="shared" si="0"/>
        <v>1</v>
      </c>
      <c r="P4">
        <f ca="1" t="shared" si="0"/>
        <v>0</v>
      </c>
      <c r="Q4">
        <f ca="1" t="shared" si="0"/>
        <v>1</v>
      </c>
      <c r="R4">
        <f ca="1" t="shared" si="0"/>
        <v>1</v>
      </c>
      <c r="S4">
        <f ca="1" t="shared" si="0"/>
        <v>0</v>
      </c>
      <c r="T4">
        <f ca="1" t="shared" si="0"/>
        <v>1</v>
      </c>
      <c r="U4">
        <f ca="1" t="shared" si="0"/>
        <v>1</v>
      </c>
      <c r="V4">
        <f ca="1" t="shared" si="0"/>
        <v>1</v>
      </c>
      <c r="W4">
        <f ca="1" t="shared" si="0"/>
        <v>0</v>
      </c>
      <c r="X4">
        <f ca="1" t="shared" si="0"/>
        <v>0</v>
      </c>
      <c r="Y4">
        <f ca="1" t="shared" si="0"/>
        <v>1</v>
      </c>
      <c r="Z4">
        <f ca="1" t="shared" si="0"/>
        <v>1</v>
      </c>
      <c r="AA4">
        <f ca="1" t="shared" si="0"/>
        <v>1</v>
      </c>
      <c r="AB4">
        <f ca="1" t="shared" si="0"/>
        <v>0</v>
      </c>
      <c r="AC4">
        <f ca="1" t="shared" si="0"/>
        <v>1</v>
      </c>
      <c r="AD4">
        <f ca="1" t="shared" si="0"/>
        <v>0</v>
      </c>
      <c r="AE4">
        <f ca="1" t="shared" si="0"/>
        <v>1</v>
      </c>
      <c r="AF4">
        <f ca="1" t="shared" si="0"/>
        <v>0</v>
      </c>
      <c r="AG4">
        <f ca="1" t="shared" si="0"/>
        <v>1</v>
      </c>
      <c r="AH4">
        <f ca="1" t="shared" si="0"/>
        <v>1</v>
      </c>
      <c r="AI4">
        <f ca="1" t="shared" si="0"/>
        <v>1</v>
      </c>
      <c r="AJ4">
        <f ca="1" t="shared" si="0"/>
        <v>1</v>
      </c>
      <c r="AK4">
        <f ca="1" t="shared" si="0"/>
        <v>0</v>
      </c>
      <c r="AL4">
        <f ca="1" t="shared" si="1"/>
        <v>1</v>
      </c>
      <c r="AM4">
        <f ca="1" t="shared" si="1"/>
        <v>0</v>
      </c>
      <c r="AN4">
        <f ca="1" t="shared" si="1"/>
        <v>1</v>
      </c>
      <c r="AO4">
        <f ca="1" t="shared" si="1"/>
        <v>1</v>
      </c>
      <c r="AP4">
        <f ca="1" t="shared" si="1"/>
        <v>1</v>
      </c>
      <c r="AQ4">
        <f ca="1" t="shared" si="1"/>
        <v>0</v>
      </c>
      <c r="AR4">
        <f ca="1" t="shared" si="1"/>
        <v>0</v>
      </c>
      <c r="AS4">
        <f ca="1" t="shared" si="1"/>
        <v>1</v>
      </c>
      <c r="AT4">
        <f ca="1" t="shared" si="1"/>
        <v>0</v>
      </c>
      <c r="AU4">
        <f ca="1" t="shared" si="1"/>
        <v>0</v>
      </c>
      <c r="AV4">
        <f ca="1" t="shared" si="1"/>
        <v>0</v>
      </c>
      <c r="AW4">
        <f ca="1" t="shared" si="1"/>
        <v>1</v>
      </c>
      <c r="AX4">
        <f ca="1" t="shared" si="1"/>
        <v>0</v>
      </c>
      <c r="AY4">
        <f ca="1" t="shared" si="1"/>
        <v>1</v>
      </c>
      <c r="AZ4" s="1"/>
      <c r="BA4" s="1"/>
      <c r="BB4" s="1"/>
      <c r="BC4" s="1"/>
      <c r="BD4" s="1"/>
    </row>
    <row r="5" spans="1:56" ht="12.75">
      <c r="A5" s="13" t="s">
        <v>4</v>
      </c>
      <c r="B5">
        <f ca="1" t="shared" si="2"/>
        <v>1</v>
      </c>
      <c r="C5">
        <f ca="1" t="shared" si="2"/>
        <v>1</v>
      </c>
      <c r="D5">
        <f ca="1" t="shared" si="2"/>
        <v>0</v>
      </c>
      <c r="E5">
        <f ca="1" t="shared" si="2"/>
        <v>1</v>
      </c>
      <c r="F5">
        <f ca="1" t="shared" si="2"/>
        <v>0</v>
      </c>
      <c r="G5">
        <f ca="1" t="shared" si="2"/>
        <v>0</v>
      </c>
      <c r="H5">
        <f ca="1" t="shared" si="2"/>
        <v>0</v>
      </c>
      <c r="I5">
        <f ca="1" t="shared" si="2"/>
        <v>0</v>
      </c>
      <c r="J5">
        <f ca="1" t="shared" si="2"/>
        <v>0</v>
      </c>
      <c r="K5">
        <f ca="1" t="shared" si="2"/>
        <v>0</v>
      </c>
      <c r="L5">
        <f ca="1" t="shared" si="2"/>
        <v>1</v>
      </c>
      <c r="M5">
        <f ca="1" t="shared" si="2"/>
        <v>1</v>
      </c>
      <c r="N5">
        <f ca="1" t="shared" si="2"/>
        <v>0</v>
      </c>
      <c r="O5">
        <f ca="1" t="shared" si="0"/>
        <v>0</v>
      </c>
      <c r="P5">
        <f ca="1" t="shared" si="0"/>
        <v>0</v>
      </c>
      <c r="Q5">
        <f ca="1" t="shared" si="0"/>
        <v>0</v>
      </c>
      <c r="R5">
        <f ca="1" t="shared" si="0"/>
        <v>0</v>
      </c>
      <c r="S5">
        <f ca="1" t="shared" si="0"/>
        <v>1</v>
      </c>
      <c r="T5">
        <f ca="1" t="shared" si="0"/>
        <v>0</v>
      </c>
      <c r="U5">
        <f ca="1" t="shared" si="0"/>
        <v>0</v>
      </c>
      <c r="V5">
        <f ca="1" t="shared" si="0"/>
        <v>1</v>
      </c>
      <c r="W5">
        <f ca="1" t="shared" si="0"/>
        <v>0</v>
      </c>
      <c r="X5">
        <f ca="1" t="shared" si="0"/>
        <v>1</v>
      </c>
      <c r="Y5">
        <f ca="1" t="shared" si="0"/>
        <v>0</v>
      </c>
      <c r="Z5">
        <f ca="1" t="shared" si="0"/>
        <v>1</v>
      </c>
      <c r="AA5">
        <f ca="1" t="shared" si="0"/>
        <v>1</v>
      </c>
      <c r="AB5">
        <f ca="1" t="shared" si="0"/>
        <v>1</v>
      </c>
      <c r="AC5">
        <f ca="1" t="shared" si="0"/>
        <v>0</v>
      </c>
      <c r="AD5">
        <f ca="1" t="shared" si="0"/>
        <v>1</v>
      </c>
      <c r="AE5">
        <f ca="1" t="shared" si="0"/>
        <v>0</v>
      </c>
      <c r="AF5">
        <f ca="1" t="shared" si="0"/>
        <v>0</v>
      </c>
      <c r="AG5">
        <f ca="1" t="shared" si="0"/>
        <v>0</v>
      </c>
      <c r="AH5">
        <f ca="1" t="shared" si="0"/>
        <v>1</v>
      </c>
      <c r="AI5">
        <f ca="1" t="shared" si="0"/>
        <v>1</v>
      </c>
      <c r="AJ5">
        <f ca="1" t="shared" si="0"/>
        <v>0</v>
      </c>
      <c r="AK5">
        <f ca="1" t="shared" si="0"/>
        <v>0</v>
      </c>
      <c r="AL5">
        <f ca="1" t="shared" si="1"/>
        <v>0</v>
      </c>
      <c r="AM5">
        <f ca="1" t="shared" si="1"/>
        <v>0</v>
      </c>
      <c r="AN5">
        <f ca="1" t="shared" si="1"/>
        <v>0</v>
      </c>
      <c r="AO5">
        <f ca="1" t="shared" si="1"/>
        <v>0</v>
      </c>
      <c r="AP5">
        <f ca="1" t="shared" si="1"/>
        <v>1</v>
      </c>
      <c r="AQ5">
        <f ca="1" t="shared" si="1"/>
        <v>0</v>
      </c>
      <c r="AR5">
        <f ca="1" t="shared" si="1"/>
        <v>1</v>
      </c>
      <c r="AS5">
        <f ca="1" t="shared" si="1"/>
        <v>0</v>
      </c>
      <c r="AT5">
        <f ca="1" t="shared" si="1"/>
        <v>1</v>
      </c>
      <c r="AU5">
        <f ca="1" t="shared" si="1"/>
        <v>1</v>
      </c>
      <c r="AV5">
        <f ca="1" t="shared" si="1"/>
        <v>0</v>
      </c>
      <c r="AW5">
        <f ca="1" t="shared" si="1"/>
        <v>0</v>
      </c>
      <c r="AX5">
        <f ca="1" t="shared" si="1"/>
        <v>1</v>
      </c>
      <c r="AY5">
        <f ca="1" t="shared" si="1"/>
        <v>0</v>
      </c>
      <c r="AZ5" s="1"/>
      <c r="BA5" s="1"/>
      <c r="BB5" s="1"/>
      <c r="BC5" s="1"/>
      <c r="BD5" s="1"/>
    </row>
    <row r="6" spans="1:56" ht="12.75">
      <c r="A6" s="13" t="s">
        <v>5</v>
      </c>
      <c r="B6">
        <f ca="1" t="shared" si="2"/>
        <v>1</v>
      </c>
      <c r="C6">
        <f ca="1" t="shared" si="2"/>
        <v>1</v>
      </c>
      <c r="D6">
        <f ca="1" t="shared" si="2"/>
        <v>1</v>
      </c>
      <c r="E6">
        <f ca="1" t="shared" si="2"/>
        <v>0</v>
      </c>
      <c r="F6">
        <f ca="1" t="shared" si="2"/>
        <v>0</v>
      </c>
      <c r="G6">
        <f ca="1" t="shared" si="2"/>
        <v>0</v>
      </c>
      <c r="H6">
        <f ca="1" t="shared" si="2"/>
        <v>1</v>
      </c>
      <c r="I6">
        <f ca="1" t="shared" si="2"/>
        <v>1</v>
      </c>
      <c r="J6">
        <f ca="1" t="shared" si="2"/>
        <v>1</v>
      </c>
      <c r="K6">
        <f ca="1" t="shared" si="2"/>
        <v>1</v>
      </c>
      <c r="L6">
        <f ca="1" t="shared" si="2"/>
        <v>0</v>
      </c>
      <c r="M6">
        <f ca="1" t="shared" si="2"/>
        <v>1</v>
      </c>
      <c r="N6">
        <f ca="1" t="shared" si="2"/>
        <v>0</v>
      </c>
      <c r="O6">
        <f ca="1" t="shared" si="0"/>
        <v>0</v>
      </c>
      <c r="P6">
        <f ca="1" t="shared" si="0"/>
        <v>0</v>
      </c>
      <c r="Q6">
        <f ca="1" t="shared" si="0"/>
        <v>1</v>
      </c>
      <c r="R6">
        <f ca="1" t="shared" si="0"/>
        <v>0</v>
      </c>
      <c r="S6">
        <f ca="1" t="shared" si="0"/>
        <v>1</v>
      </c>
      <c r="T6">
        <f ca="1" t="shared" si="0"/>
        <v>0</v>
      </c>
      <c r="U6">
        <f ca="1" t="shared" si="0"/>
        <v>0</v>
      </c>
      <c r="V6">
        <f ca="1" t="shared" si="0"/>
        <v>0</v>
      </c>
      <c r="W6">
        <f ca="1" t="shared" si="0"/>
        <v>0</v>
      </c>
      <c r="X6">
        <f ca="1" t="shared" si="0"/>
        <v>0</v>
      </c>
      <c r="Y6">
        <f ca="1" t="shared" si="0"/>
        <v>1</v>
      </c>
      <c r="Z6">
        <f ca="1" t="shared" si="0"/>
        <v>0</v>
      </c>
      <c r="AA6">
        <f ca="1" t="shared" si="0"/>
        <v>1</v>
      </c>
      <c r="AB6">
        <f ca="1" t="shared" si="0"/>
        <v>0</v>
      </c>
      <c r="AC6">
        <f ca="1" t="shared" si="0"/>
        <v>1</v>
      </c>
      <c r="AD6">
        <f ca="1" t="shared" si="0"/>
        <v>1</v>
      </c>
      <c r="AE6">
        <f ca="1" t="shared" si="0"/>
        <v>1</v>
      </c>
      <c r="AF6">
        <f ca="1" t="shared" si="0"/>
        <v>0</v>
      </c>
      <c r="AG6">
        <f ca="1" t="shared" si="0"/>
        <v>1</v>
      </c>
      <c r="AH6">
        <f ca="1" t="shared" si="0"/>
        <v>1</v>
      </c>
      <c r="AI6">
        <f ca="1" t="shared" si="0"/>
        <v>0</v>
      </c>
      <c r="AJ6">
        <f ca="1" t="shared" si="0"/>
        <v>1</v>
      </c>
      <c r="AK6">
        <f ca="1" t="shared" si="0"/>
        <v>1</v>
      </c>
      <c r="AL6">
        <f ca="1" t="shared" si="1"/>
        <v>0</v>
      </c>
      <c r="AM6">
        <f ca="1" t="shared" si="1"/>
        <v>0</v>
      </c>
      <c r="AN6">
        <f ca="1" t="shared" si="1"/>
        <v>1</v>
      </c>
      <c r="AO6">
        <f ca="1" t="shared" si="1"/>
        <v>1</v>
      </c>
      <c r="AP6">
        <f ca="1" t="shared" si="1"/>
        <v>0</v>
      </c>
      <c r="AQ6">
        <f ca="1" t="shared" si="1"/>
        <v>0</v>
      </c>
      <c r="AR6">
        <f ca="1" t="shared" si="1"/>
        <v>1</v>
      </c>
      <c r="AS6">
        <f ca="1" t="shared" si="1"/>
        <v>1</v>
      </c>
      <c r="AT6">
        <f ca="1" t="shared" si="1"/>
        <v>0</v>
      </c>
      <c r="AU6">
        <f ca="1" t="shared" si="1"/>
        <v>1</v>
      </c>
      <c r="AV6">
        <f ca="1" t="shared" si="1"/>
        <v>1</v>
      </c>
      <c r="AW6">
        <f ca="1" t="shared" si="1"/>
        <v>1</v>
      </c>
      <c r="AX6">
        <f ca="1" t="shared" si="1"/>
        <v>0</v>
      </c>
      <c r="AY6">
        <f ca="1" t="shared" si="1"/>
        <v>0</v>
      </c>
      <c r="AZ6" s="1"/>
      <c r="BA6" s="1"/>
      <c r="BB6" s="1"/>
      <c r="BC6" s="1"/>
      <c r="BD6" s="1"/>
    </row>
    <row r="7" spans="1:56" ht="12.75">
      <c r="A7" s="13" t="s">
        <v>6</v>
      </c>
      <c r="B7" s="1">
        <f ca="1" t="shared" si="2"/>
        <v>1</v>
      </c>
      <c r="C7" s="1">
        <f ca="1" t="shared" si="2"/>
        <v>1</v>
      </c>
      <c r="D7" s="1">
        <f ca="1" t="shared" si="2"/>
        <v>1</v>
      </c>
      <c r="E7" s="1">
        <f ca="1" t="shared" si="2"/>
        <v>0</v>
      </c>
      <c r="F7" s="1">
        <f ca="1" t="shared" si="2"/>
        <v>1</v>
      </c>
      <c r="G7" s="1">
        <f ca="1" t="shared" si="2"/>
        <v>0</v>
      </c>
      <c r="H7" s="1">
        <f ca="1" t="shared" si="2"/>
        <v>1</v>
      </c>
      <c r="I7" s="1">
        <f ca="1" t="shared" si="2"/>
        <v>0</v>
      </c>
      <c r="J7" s="1">
        <f ca="1" t="shared" si="2"/>
        <v>1</v>
      </c>
      <c r="K7" s="1">
        <f ca="1" t="shared" si="2"/>
        <v>1</v>
      </c>
      <c r="L7" s="1">
        <f ca="1" t="shared" si="2"/>
        <v>0</v>
      </c>
      <c r="M7" s="1">
        <f ca="1" t="shared" si="2"/>
        <v>0</v>
      </c>
      <c r="N7" s="1">
        <f ca="1" t="shared" si="2"/>
        <v>0</v>
      </c>
      <c r="O7" s="1">
        <f ca="1" t="shared" si="0"/>
        <v>0</v>
      </c>
      <c r="P7" s="1">
        <f ca="1" t="shared" si="0"/>
        <v>0</v>
      </c>
      <c r="Q7" s="1">
        <f ca="1" t="shared" si="0"/>
        <v>1</v>
      </c>
      <c r="R7" s="1">
        <f ca="1" t="shared" si="0"/>
        <v>1</v>
      </c>
      <c r="S7" s="1">
        <f ca="1" t="shared" si="0"/>
        <v>0</v>
      </c>
      <c r="T7" s="1">
        <f ca="1" t="shared" si="0"/>
        <v>1</v>
      </c>
      <c r="U7" s="1">
        <f ca="1" t="shared" si="0"/>
        <v>0</v>
      </c>
      <c r="V7" s="1">
        <f ca="1" t="shared" si="0"/>
        <v>1</v>
      </c>
      <c r="W7" s="1">
        <f ca="1" t="shared" si="0"/>
        <v>1</v>
      </c>
      <c r="X7" s="1">
        <f ca="1" t="shared" si="0"/>
        <v>1</v>
      </c>
      <c r="Y7" s="1">
        <f ca="1" t="shared" si="0"/>
        <v>1</v>
      </c>
      <c r="Z7" s="1">
        <f ca="1" t="shared" si="0"/>
        <v>0</v>
      </c>
      <c r="AA7" s="1">
        <f ca="1" t="shared" si="0"/>
        <v>0</v>
      </c>
      <c r="AB7" s="1">
        <f ca="1" t="shared" si="0"/>
        <v>0</v>
      </c>
      <c r="AC7" s="1">
        <f ca="1" t="shared" si="0"/>
        <v>0</v>
      </c>
      <c r="AD7" s="1">
        <f ca="1" t="shared" si="0"/>
        <v>1</v>
      </c>
      <c r="AE7" s="1">
        <f ca="1" t="shared" si="0"/>
        <v>1</v>
      </c>
      <c r="AF7" s="1">
        <f ca="1" t="shared" si="0"/>
        <v>0</v>
      </c>
      <c r="AG7" s="1">
        <f ca="1" t="shared" si="0"/>
        <v>1</v>
      </c>
      <c r="AH7" s="1">
        <f ca="1" t="shared" si="0"/>
        <v>1</v>
      </c>
      <c r="AI7" s="1">
        <f ca="1" t="shared" si="0"/>
        <v>1</v>
      </c>
      <c r="AJ7" s="1">
        <f ca="1" t="shared" si="0"/>
        <v>0</v>
      </c>
      <c r="AK7" s="1">
        <f ca="1" t="shared" si="0"/>
        <v>1</v>
      </c>
      <c r="AL7" s="1">
        <f ca="1" t="shared" si="1"/>
        <v>1</v>
      </c>
      <c r="AM7" s="1">
        <f ca="1" t="shared" si="1"/>
        <v>0</v>
      </c>
      <c r="AN7" s="1">
        <f ca="1" t="shared" si="1"/>
        <v>1</v>
      </c>
      <c r="AO7" s="1">
        <f ca="1" t="shared" si="1"/>
        <v>0</v>
      </c>
      <c r="AP7" s="1">
        <f ca="1" t="shared" si="1"/>
        <v>0</v>
      </c>
      <c r="AQ7" s="1">
        <f ca="1" t="shared" si="1"/>
        <v>0</v>
      </c>
      <c r="AR7" s="1">
        <f ca="1" t="shared" si="1"/>
        <v>1</v>
      </c>
      <c r="AS7" s="1">
        <f ca="1" t="shared" si="1"/>
        <v>0</v>
      </c>
      <c r="AT7" s="1">
        <f ca="1" t="shared" si="1"/>
        <v>1</v>
      </c>
      <c r="AU7" s="1">
        <f ca="1" t="shared" si="1"/>
        <v>1</v>
      </c>
      <c r="AV7" s="1">
        <f ca="1" t="shared" si="1"/>
        <v>1</v>
      </c>
      <c r="AW7" s="1">
        <f ca="1" t="shared" si="1"/>
        <v>1</v>
      </c>
      <c r="AX7" s="1">
        <f ca="1" t="shared" si="1"/>
        <v>0</v>
      </c>
      <c r="AY7" s="1">
        <f ca="1" t="shared" si="1"/>
        <v>1</v>
      </c>
      <c r="AZ7" s="1"/>
      <c r="BA7" s="1"/>
      <c r="BB7" s="1"/>
      <c r="BC7" s="1"/>
      <c r="BD7" s="1"/>
    </row>
    <row r="8" spans="1:56" ht="12.75">
      <c r="A8" s="13" t="s">
        <v>7</v>
      </c>
      <c r="B8" s="1">
        <f ca="1" t="shared" si="2"/>
        <v>0</v>
      </c>
      <c r="C8" s="1">
        <f ca="1" t="shared" si="2"/>
        <v>1</v>
      </c>
      <c r="D8" s="1">
        <f ca="1" t="shared" si="2"/>
        <v>0</v>
      </c>
      <c r="E8" s="1">
        <f ca="1" t="shared" si="2"/>
        <v>0</v>
      </c>
      <c r="F8" s="1">
        <f ca="1" t="shared" si="2"/>
        <v>0</v>
      </c>
      <c r="G8" s="1">
        <f ca="1" t="shared" si="2"/>
        <v>0</v>
      </c>
      <c r="H8" s="1">
        <f ca="1" t="shared" si="2"/>
        <v>0</v>
      </c>
      <c r="I8" s="1">
        <f ca="1" t="shared" si="2"/>
        <v>0</v>
      </c>
      <c r="J8" s="1">
        <f ca="1" t="shared" si="2"/>
        <v>0</v>
      </c>
      <c r="K8" s="1">
        <f ca="1" t="shared" si="2"/>
        <v>0</v>
      </c>
      <c r="L8" s="1">
        <f ca="1" t="shared" si="2"/>
        <v>0</v>
      </c>
      <c r="M8" s="1">
        <f ca="1" t="shared" si="2"/>
        <v>1</v>
      </c>
      <c r="N8" s="1">
        <f ca="1" t="shared" si="2"/>
        <v>1</v>
      </c>
      <c r="O8" s="1">
        <f ca="1" t="shared" si="0"/>
        <v>0</v>
      </c>
      <c r="P8" s="1">
        <f ca="1" t="shared" si="0"/>
        <v>1</v>
      </c>
      <c r="Q8" s="1">
        <f ca="1" t="shared" si="0"/>
        <v>0</v>
      </c>
      <c r="R8" s="1">
        <f ca="1" t="shared" si="0"/>
        <v>1</v>
      </c>
      <c r="S8" s="1">
        <f ca="1" t="shared" si="0"/>
        <v>0</v>
      </c>
      <c r="T8" s="1">
        <f ca="1" t="shared" si="0"/>
        <v>1</v>
      </c>
      <c r="U8" s="1">
        <f ca="1" t="shared" si="0"/>
        <v>0</v>
      </c>
      <c r="V8" s="1">
        <f ca="1" t="shared" si="0"/>
        <v>0</v>
      </c>
      <c r="W8" s="1">
        <f ca="1" t="shared" si="0"/>
        <v>0</v>
      </c>
      <c r="X8" s="1">
        <f ca="1" t="shared" si="0"/>
        <v>1</v>
      </c>
      <c r="Y8" s="1">
        <f ca="1" t="shared" si="0"/>
        <v>0</v>
      </c>
      <c r="Z8" s="1">
        <f ca="1" t="shared" si="0"/>
        <v>1</v>
      </c>
      <c r="AA8" s="1">
        <f ca="1" t="shared" si="0"/>
        <v>0</v>
      </c>
      <c r="AB8" s="1">
        <f ca="1" t="shared" si="0"/>
        <v>0</v>
      </c>
      <c r="AC8" s="1">
        <f ca="1" t="shared" si="0"/>
        <v>1</v>
      </c>
      <c r="AD8" s="1">
        <f ca="1" t="shared" si="0"/>
        <v>0</v>
      </c>
      <c r="AE8" s="1">
        <f ca="1" t="shared" si="0"/>
        <v>0</v>
      </c>
      <c r="AF8" s="1">
        <f ca="1" t="shared" si="0"/>
        <v>1</v>
      </c>
      <c r="AG8" s="1">
        <f ca="1" t="shared" si="0"/>
        <v>1</v>
      </c>
      <c r="AH8" s="1">
        <f ca="1" t="shared" si="0"/>
        <v>1</v>
      </c>
      <c r="AI8" s="1">
        <f ca="1" t="shared" si="0"/>
        <v>1</v>
      </c>
      <c r="AJ8" s="1">
        <f ca="1" t="shared" si="0"/>
        <v>1</v>
      </c>
      <c r="AK8" s="1">
        <f ca="1" t="shared" si="0"/>
        <v>0</v>
      </c>
      <c r="AL8" s="1">
        <f ca="1" t="shared" si="1"/>
        <v>0</v>
      </c>
      <c r="AM8" s="1">
        <f ca="1" t="shared" si="1"/>
        <v>0</v>
      </c>
      <c r="AN8" s="1">
        <f ca="1" t="shared" si="1"/>
        <v>1</v>
      </c>
      <c r="AO8" s="1">
        <f ca="1" t="shared" si="1"/>
        <v>0</v>
      </c>
      <c r="AP8" s="1">
        <f ca="1" t="shared" si="1"/>
        <v>0</v>
      </c>
      <c r="AQ8" s="1">
        <f ca="1" t="shared" si="1"/>
        <v>1</v>
      </c>
      <c r="AR8" s="1">
        <f ca="1" t="shared" si="1"/>
        <v>0</v>
      </c>
      <c r="AS8" s="1">
        <f ca="1" t="shared" si="1"/>
        <v>0</v>
      </c>
      <c r="AT8" s="1">
        <f ca="1" t="shared" si="1"/>
        <v>0</v>
      </c>
      <c r="AU8" s="1">
        <f ca="1" t="shared" si="1"/>
        <v>0</v>
      </c>
      <c r="AV8" s="1">
        <f ca="1" t="shared" si="1"/>
        <v>0</v>
      </c>
      <c r="AW8" s="1">
        <f ca="1" t="shared" si="1"/>
        <v>1</v>
      </c>
      <c r="AX8" s="1">
        <f ca="1" t="shared" si="1"/>
        <v>1</v>
      </c>
      <c r="AY8" s="1">
        <f ca="1" t="shared" si="1"/>
        <v>0</v>
      </c>
      <c r="AZ8" s="1"/>
      <c r="BA8" s="1"/>
      <c r="BB8" s="1"/>
      <c r="BC8" s="1"/>
      <c r="BD8" s="1"/>
    </row>
    <row r="9" spans="1:56" ht="12.75">
      <c r="A9" s="13" t="s">
        <v>8</v>
      </c>
      <c r="B9" s="1">
        <f ca="1" t="shared" si="2"/>
        <v>1</v>
      </c>
      <c r="C9" s="1">
        <f ca="1" t="shared" si="2"/>
        <v>0</v>
      </c>
      <c r="D9" s="1">
        <f ca="1" t="shared" si="2"/>
        <v>0</v>
      </c>
      <c r="E9" s="1">
        <f ca="1" t="shared" si="2"/>
        <v>0</v>
      </c>
      <c r="F9" s="1">
        <f ca="1" t="shared" si="2"/>
        <v>1</v>
      </c>
      <c r="G9" s="1">
        <f ca="1" t="shared" si="2"/>
        <v>0</v>
      </c>
      <c r="H9" s="1">
        <f ca="1" t="shared" si="2"/>
        <v>1</v>
      </c>
      <c r="I9" s="1">
        <f ca="1" t="shared" si="2"/>
        <v>1</v>
      </c>
      <c r="J9" s="1">
        <f ca="1" t="shared" si="2"/>
        <v>0</v>
      </c>
      <c r="K9" s="1">
        <f ca="1" t="shared" si="2"/>
        <v>0</v>
      </c>
      <c r="L9" s="1">
        <f ca="1" t="shared" si="2"/>
        <v>0</v>
      </c>
      <c r="M9" s="1">
        <f ca="1" t="shared" si="2"/>
        <v>1</v>
      </c>
      <c r="N9" s="1">
        <f ca="1" t="shared" si="2"/>
        <v>0</v>
      </c>
      <c r="O9" s="1">
        <f ca="1" t="shared" si="0"/>
        <v>0</v>
      </c>
      <c r="P9" s="1">
        <f ca="1" t="shared" si="0"/>
        <v>0</v>
      </c>
      <c r="Q9" s="1">
        <f ca="1" t="shared" si="0"/>
        <v>0</v>
      </c>
      <c r="R9" s="1">
        <f ca="1" t="shared" si="0"/>
        <v>1</v>
      </c>
      <c r="S9" s="1">
        <f ca="1" t="shared" si="0"/>
        <v>1</v>
      </c>
      <c r="T9" s="1">
        <f ca="1" t="shared" si="0"/>
        <v>1</v>
      </c>
      <c r="U9" s="1">
        <f ca="1" t="shared" si="0"/>
        <v>1</v>
      </c>
      <c r="V9" s="1">
        <f ca="1" t="shared" si="0"/>
        <v>0</v>
      </c>
      <c r="W9" s="1">
        <f ca="1" t="shared" si="0"/>
        <v>1</v>
      </c>
      <c r="X9" s="1">
        <f ca="1" t="shared" si="0"/>
        <v>1</v>
      </c>
      <c r="Y9" s="1">
        <f ca="1" t="shared" si="0"/>
        <v>0</v>
      </c>
      <c r="Z9" s="1">
        <f ca="1" t="shared" si="0"/>
        <v>0</v>
      </c>
      <c r="AA9" s="1">
        <f ca="1" t="shared" si="0"/>
        <v>0</v>
      </c>
      <c r="AB9" s="1">
        <f ca="1" t="shared" si="0"/>
        <v>0</v>
      </c>
      <c r="AC9" s="1">
        <f ca="1" t="shared" si="0"/>
        <v>0</v>
      </c>
      <c r="AD9" s="1">
        <f ca="1" t="shared" si="0"/>
        <v>0</v>
      </c>
      <c r="AE9" s="1">
        <f ca="1" t="shared" si="0"/>
        <v>0</v>
      </c>
      <c r="AF9" s="1">
        <f ca="1" t="shared" si="0"/>
        <v>0</v>
      </c>
      <c r="AG9" s="1">
        <f ca="1" t="shared" si="0"/>
        <v>1</v>
      </c>
      <c r="AH9" s="1">
        <f ca="1" t="shared" si="0"/>
        <v>1</v>
      </c>
      <c r="AI9" s="1">
        <f ca="1" t="shared" si="0"/>
        <v>0</v>
      </c>
      <c r="AJ9" s="1">
        <f ca="1" t="shared" si="0"/>
        <v>0</v>
      </c>
      <c r="AK9" s="1">
        <f ca="1" t="shared" si="0"/>
        <v>1</v>
      </c>
      <c r="AL9" s="1">
        <f ca="1" t="shared" si="1"/>
        <v>0</v>
      </c>
      <c r="AM9" s="1">
        <f ca="1" t="shared" si="1"/>
        <v>0</v>
      </c>
      <c r="AN9" s="1">
        <f ca="1" t="shared" si="1"/>
        <v>1</v>
      </c>
      <c r="AO9" s="1">
        <f ca="1" t="shared" si="1"/>
        <v>0</v>
      </c>
      <c r="AP9" s="1">
        <f ca="1" t="shared" si="1"/>
        <v>1</v>
      </c>
      <c r="AQ9" s="1">
        <f ca="1" t="shared" si="1"/>
        <v>1</v>
      </c>
      <c r="AR9" s="1">
        <f ca="1" t="shared" si="1"/>
        <v>1</v>
      </c>
      <c r="AS9" s="1">
        <f ca="1" t="shared" si="1"/>
        <v>0</v>
      </c>
      <c r="AT9" s="1">
        <f ca="1" t="shared" si="1"/>
        <v>1</v>
      </c>
      <c r="AU9" s="1">
        <f ca="1" t="shared" si="1"/>
        <v>0</v>
      </c>
      <c r="AV9" s="1">
        <f ca="1" t="shared" si="1"/>
        <v>0</v>
      </c>
      <c r="AW9" s="1">
        <f ca="1" t="shared" si="1"/>
        <v>1</v>
      </c>
      <c r="AX9" s="1">
        <f ca="1" t="shared" si="1"/>
        <v>0</v>
      </c>
      <c r="AY9" s="1">
        <f ca="1" t="shared" si="1"/>
        <v>1</v>
      </c>
      <c r="AZ9" s="1"/>
      <c r="BA9" s="1"/>
      <c r="BB9" s="1"/>
      <c r="BC9" s="1"/>
      <c r="BD9" s="1"/>
    </row>
    <row r="10" spans="1:56" ht="12.75">
      <c r="A10" s="13" t="s">
        <v>9</v>
      </c>
      <c r="B10" s="1">
        <f ca="1" t="shared" si="2"/>
        <v>1</v>
      </c>
      <c r="C10" s="1">
        <f ca="1" t="shared" si="2"/>
        <v>1</v>
      </c>
      <c r="D10" s="1">
        <f ca="1" t="shared" si="2"/>
        <v>0</v>
      </c>
      <c r="E10" s="1">
        <f ca="1" t="shared" si="2"/>
        <v>0</v>
      </c>
      <c r="F10" s="1">
        <f ca="1" t="shared" si="2"/>
        <v>0</v>
      </c>
      <c r="G10" s="1">
        <f ca="1" t="shared" si="2"/>
        <v>1</v>
      </c>
      <c r="H10" s="1">
        <f ca="1" t="shared" si="2"/>
        <v>0</v>
      </c>
      <c r="I10" s="1">
        <f ca="1" t="shared" si="2"/>
        <v>0</v>
      </c>
      <c r="J10" s="1">
        <f ca="1" t="shared" si="2"/>
        <v>0</v>
      </c>
      <c r="K10" s="1">
        <f ca="1" t="shared" si="2"/>
        <v>1</v>
      </c>
      <c r="L10" s="1">
        <f ca="1" t="shared" si="2"/>
        <v>0</v>
      </c>
      <c r="M10" s="1">
        <f ca="1" t="shared" si="2"/>
        <v>1</v>
      </c>
      <c r="N10" s="1">
        <f ca="1" t="shared" si="2"/>
        <v>1</v>
      </c>
      <c r="O10" s="1">
        <f ca="1" t="shared" si="0"/>
        <v>1</v>
      </c>
      <c r="P10" s="1">
        <f ca="1" t="shared" si="0"/>
        <v>0</v>
      </c>
      <c r="Q10" s="1">
        <f ca="1" t="shared" si="0"/>
        <v>1</v>
      </c>
      <c r="R10" s="1">
        <f ca="1" t="shared" si="0"/>
        <v>1</v>
      </c>
      <c r="S10" s="1">
        <f ca="1" t="shared" si="0"/>
        <v>1</v>
      </c>
      <c r="T10" s="1">
        <f ca="1" t="shared" si="0"/>
        <v>0</v>
      </c>
      <c r="U10" s="1">
        <f ca="1" t="shared" si="0"/>
        <v>0</v>
      </c>
      <c r="V10" s="1">
        <f ca="1" t="shared" si="0"/>
        <v>0</v>
      </c>
      <c r="W10" s="1">
        <f ca="1" t="shared" si="0"/>
        <v>0</v>
      </c>
      <c r="X10" s="1">
        <f ca="1" t="shared" si="0"/>
        <v>0</v>
      </c>
      <c r="Y10" s="1">
        <f ca="1" t="shared" si="0"/>
        <v>1</v>
      </c>
      <c r="Z10" s="1">
        <f ca="1" t="shared" si="0"/>
        <v>0</v>
      </c>
      <c r="AA10" s="1">
        <f ca="1" t="shared" si="0"/>
        <v>1</v>
      </c>
      <c r="AB10" s="1">
        <f ca="1" t="shared" si="0"/>
        <v>0</v>
      </c>
      <c r="AC10" s="1">
        <f ca="1" t="shared" si="0"/>
        <v>1</v>
      </c>
      <c r="AD10" s="1">
        <f ca="1" t="shared" si="0"/>
        <v>0</v>
      </c>
      <c r="AE10" s="1">
        <f ca="1" t="shared" si="0"/>
        <v>0</v>
      </c>
      <c r="AF10" s="1">
        <f ca="1" t="shared" si="0"/>
        <v>1</v>
      </c>
      <c r="AG10" s="1">
        <f ca="1" t="shared" si="0"/>
        <v>1</v>
      </c>
      <c r="AH10" s="1">
        <f ca="1" t="shared" si="0"/>
        <v>1</v>
      </c>
      <c r="AI10" s="1">
        <f ca="1" t="shared" si="0"/>
        <v>0</v>
      </c>
      <c r="AJ10" s="1">
        <f ca="1" t="shared" si="0"/>
        <v>1</v>
      </c>
      <c r="AK10" s="1">
        <f ca="1" t="shared" si="0"/>
        <v>0</v>
      </c>
      <c r="AL10" s="1">
        <f ca="1" t="shared" si="1"/>
        <v>0</v>
      </c>
      <c r="AM10" s="1">
        <f ca="1" t="shared" si="1"/>
        <v>0</v>
      </c>
      <c r="AN10" s="1">
        <f ca="1" t="shared" si="1"/>
        <v>1</v>
      </c>
      <c r="AO10" s="1">
        <f ca="1" t="shared" si="1"/>
        <v>1</v>
      </c>
      <c r="AP10" s="1">
        <f ca="1" t="shared" si="1"/>
        <v>1</v>
      </c>
      <c r="AQ10" s="1">
        <f ca="1" t="shared" si="1"/>
        <v>1</v>
      </c>
      <c r="AR10" s="1">
        <f ca="1" t="shared" si="1"/>
        <v>1</v>
      </c>
      <c r="AS10" s="1">
        <f ca="1" t="shared" si="1"/>
        <v>1</v>
      </c>
      <c r="AT10" s="1">
        <f ca="1" t="shared" si="1"/>
        <v>1</v>
      </c>
      <c r="AU10" s="1">
        <f ca="1" t="shared" si="1"/>
        <v>1</v>
      </c>
      <c r="AV10" s="1">
        <f ca="1" t="shared" si="1"/>
        <v>1</v>
      </c>
      <c r="AW10" s="1">
        <f ca="1" t="shared" si="1"/>
        <v>1</v>
      </c>
      <c r="AX10" s="1">
        <f ca="1" t="shared" si="1"/>
        <v>0</v>
      </c>
      <c r="AY10" s="1">
        <f ca="1" t="shared" si="1"/>
        <v>0</v>
      </c>
      <c r="AZ10" s="1"/>
      <c r="BA10" s="1"/>
      <c r="BB10" s="1"/>
      <c r="BC10" s="1"/>
      <c r="BD10" s="1"/>
    </row>
    <row r="11" spans="1:56" ht="12.75">
      <c r="A11" s="13" t="s">
        <v>10</v>
      </c>
      <c r="B11" s="1">
        <f ca="1" t="shared" si="2"/>
        <v>1</v>
      </c>
      <c r="C11" s="1">
        <f ca="1" t="shared" si="2"/>
        <v>0</v>
      </c>
      <c r="D11" s="1">
        <f ca="1" t="shared" si="2"/>
        <v>1</v>
      </c>
      <c r="E11" s="1">
        <f ca="1" t="shared" si="2"/>
        <v>1</v>
      </c>
      <c r="F11" s="1">
        <f ca="1" t="shared" si="2"/>
        <v>0</v>
      </c>
      <c r="G11" s="1">
        <f ca="1" t="shared" si="2"/>
        <v>0</v>
      </c>
      <c r="H11" s="1">
        <f ca="1" t="shared" si="2"/>
        <v>1</v>
      </c>
      <c r="I11" s="1">
        <f ca="1" t="shared" si="2"/>
        <v>1</v>
      </c>
      <c r="J11" s="1">
        <f ca="1" t="shared" si="2"/>
        <v>0</v>
      </c>
      <c r="K11" s="1">
        <f ca="1" t="shared" si="2"/>
        <v>1</v>
      </c>
      <c r="L11" s="1">
        <f ca="1" t="shared" si="2"/>
        <v>1</v>
      </c>
      <c r="M11" s="1">
        <f ca="1" t="shared" si="2"/>
        <v>0</v>
      </c>
      <c r="N11" s="1">
        <f ca="1" t="shared" si="2"/>
        <v>0</v>
      </c>
      <c r="O11" s="1">
        <f ca="1" t="shared" si="0"/>
        <v>0</v>
      </c>
      <c r="P11" s="1">
        <f ca="1" t="shared" si="0"/>
        <v>0</v>
      </c>
      <c r="Q11" s="1">
        <f ca="1" t="shared" si="0"/>
        <v>1</v>
      </c>
      <c r="R11" s="1">
        <f ca="1" t="shared" si="0"/>
        <v>1</v>
      </c>
      <c r="S11" s="1">
        <f ca="1" t="shared" si="0"/>
        <v>1</v>
      </c>
      <c r="T11" s="1">
        <f ca="1" t="shared" si="0"/>
        <v>1</v>
      </c>
      <c r="U11" s="1">
        <f ca="1" t="shared" si="0"/>
        <v>0</v>
      </c>
      <c r="V11" s="1">
        <f ca="1" t="shared" si="0"/>
        <v>0</v>
      </c>
      <c r="W11" s="1">
        <f ca="1" t="shared" si="0"/>
        <v>0</v>
      </c>
      <c r="X11" s="1">
        <f ca="1" t="shared" si="0"/>
        <v>0</v>
      </c>
      <c r="Y11" s="1">
        <f ca="1" t="shared" si="0"/>
        <v>1</v>
      </c>
      <c r="Z11" s="1">
        <f ca="1" t="shared" si="0"/>
        <v>0</v>
      </c>
      <c r="AA11" s="1">
        <f ca="1" t="shared" si="0"/>
        <v>1</v>
      </c>
      <c r="AB11" s="1">
        <f ca="1" t="shared" si="0"/>
        <v>1</v>
      </c>
      <c r="AC11" s="1">
        <f ca="1" t="shared" si="0"/>
        <v>1</v>
      </c>
      <c r="AD11" s="1">
        <f ca="1" t="shared" si="0"/>
        <v>0</v>
      </c>
      <c r="AE11" s="1">
        <f aca="true" ca="1" t="shared" si="3" ref="O11:AL12">ROUND(RAND(),0)</f>
        <v>1</v>
      </c>
      <c r="AF11" s="1">
        <f ca="1" t="shared" si="3"/>
        <v>0</v>
      </c>
      <c r="AG11" s="1">
        <f ca="1" t="shared" si="3"/>
        <v>0</v>
      </c>
      <c r="AH11" s="1">
        <f ca="1" t="shared" si="3"/>
        <v>1</v>
      </c>
      <c r="AI11" s="1">
        <f ca="1" t="shared" si="3"/>
        <v>1</v>
      </c>
      <c r="AJ11" s="1">
        <f ca="1" t="shared" si="3"/>
        <v>0</v>
      </c>
      <c r="AK11" s="1">
        <f ca="1" t="shared" si="3"/>
        <v>0</v>
      </c>
      <c r="AL11" s="1">
        <f ca="1" t="shared" si="3"/>
        <v>1</v>
      </c>
      <c r="AM11" s="1">
        <f ca="1" t="shared" si="1"/>
        <v>1</v>
      </c>
      <c r="AN11" s="1">
        <f ca="1" t="shared" si="1"/>
        <v>1</v>
      </c>
      <c r="AO11" s="1">
        <f ca="1" t="shared" si="1"/>
        <v>0</v>
      </c>
      <c r="AP11" s="1">
        <f ca="1" t="shared" si="1"/>
        <v>0</v>
      </c>
      <c r="AQ11" s="1">
        <f ca="1" t="shared" si="1"/>
        <v>0</v>
      </c>
      <c r="AR11" s="1">
        <f ca="1" t="shared" si="1"/>
        <v>1</v>
      </c>
      <c r="AS11" s="1">
        <f ca="1" t="shared" si="1"/>
        <v>0</v>
      </c>
      <c r="AT11" s="1">
        <f ca="1" t="shared" si="1"/>
        <v>1</v>
      </c>
      <c r="AU11" s="1">
        <f ca="1" t="shared" si="1"/>
        <v>1</v>
      </c>
      <c r="AV11" s="1">
        <f ca="1" t="shared" si="1"/>
        <v>0</v>
      </c>
      <c r="AW11" s="1">
        <f ca="1" t="shared" si="1"/>
        <v>1</v>
      </c>
      <c r="AX11" s="1">
        <f ca="1" t="shared" si="1"/>
        <v>0</v>
      </c>
      <c r="AY11" s="1">
        <f ca="1" t="shared" si="1"/>
        <v>1</v>
      </c>
      <c r="AZ11" s="1"/>
      <c r="BA11" s="1"/>
      <c r="BB11" s="1"/>
      <c r="BC11" s="1"/>
      <c r="BD11" s="1"/>
    </row>
    <row r="12" spans="1:56" ht="13.5" thickBot="1">
      <c r="A12" s="13" t="s">
        <v>11</v>
      </c>
      <c r="B12" s="2">
        <f ca="1" t="shared" si="2"/>
        <v>0</v>
      </c>
      <c r="C12" s="2">
        <f ca="1" t="shared" si="2"/>
        <v>1</v>
      </c>
      <c r="D12" s="2">
        <f ca="1" t="shared" si="2"/>
        <v>1</v>
      </c>
      <c r="E12" s="2">
        <f ca="1" t="shared" si="2"/>
        <v>1</v>
      </c>
      <c r="F12" s="2">
        <f ca="1" t="shared" si="2"/>
        <v>1</v>
      </c>
      <c r="G12" s="2">
        <f ca="1" t="shared" si="2"/>
        <v>1</v>
      </c>
      <c r="H12" s="2">
        <f ca="1" t="shared" si="2"/>
        <v>1</v>
      </c>
      <c r="I12" s="2">
        <f ca="1" t="shared" si="2"/>
        <v>1</v>
      </c>
      <c r="J12" s="2">
        <f ca="1" t="shared" si="2"/>
        <v>1</v>
      </c>
      <c r="K12" s="2">
        <f ca="1" t="shared" si="2"/>
        <v>0</v>
      </c>
      <c r="L12" s="2">
        <f ca="1" t="shared" si="2"/>
        <v>1</v>
      </c>
      <c r="M12" s="2">
        <f ca="1" t="shared" si="2"/>
        <v>1</v>
      </c>
      <c r="N12" s="2">
        <f ca="1" t="shared" si="2"/>
        <v>0</v>
      </c>
      <c r="O12" s="2">
        <f ca="1" t="shared" si="3"/>
        <v>0</v>
      </c>
      <c r="P12" s="2">
        <f ca="1" t="shared" si="3"/>
        <v>0</v>
      </c>
      <c r="Q12" s="2">
        <f ca="1" t="shared" si="3"/>
        <v>0</v>
      </c>
      <c r="R12" s="2">
        <f ca="1" t="shared" si="3"/>
        <v>1</v>
      </c>
      <c r="S12" s="2">
        <f ca="1" t="shared" si="3"/>
        <v>1</v>
      </c>
      <c r="T12" s="2">
        <f ca="1" t="shared" si="3"/>
        <v>0</v>
      </c>
      <c r="U12" s="2">
        <f ca="1" t="shared" si="3"/>
        <v>0</v>
      </c>
      <c r="V12" s="2">
        <f ca="1" t="shared" si="3"/>
        <v>1</v>
      </c>
      <c r="W12" s="2">
        <f ca="1" t="shared" si="3"/>
        <v>1</v>
      </c>
      <c r="X12" s="2">
        <f ca="1" t="shared" si="3"/>
        <v>1</v>
      </c>
      <c r="Y12" s="2">
        <f ca="1" t="shared" si="3"/>
        <v>1</v>
      </c>
      <c r="Z12" s="2">
        <f ca="1" t="shared" si="3"/>
        <v>0</v>
      </c>
      <c r="AA12" s="2">
        <f ca="1" t="shared" si="3"/>
        <v>0</v>
      </c>
      <c r="AB12" s="2">
        <f ca="1" t="shared" si="3"/>
        <v>0</v>
      </c>
      <c r="AC12" s="2">
        <f ca="1" t="shared" si="3"/>
        <v>0</v>
      </c>
      <c r="AD12" s="2">
        <f ca="1" t="shared" si="3"/>
        <v>1</v>
      </c>
      <c r="AE12" s="2">
        <f ca="1" t="shared" si="3"/>
        <v>1</v>
      </c>
      <c r="AF12" s="2">
        <f ca="1" t="shared" si="3"/>
        <v>0</v>
      </c>
      <c r="AG12" s="2">
        <f ca="1" t="shared" si="3"/>
        <v>0</v>
      </c>
      <c r="AH12" s="2">
        <f ca="1" t="shared" si="3"/>
        <v>0</v>
      </c>
      <c r="AI12" s="2">
        <f ca="1" t="shared" si="3"/>
        <v>0</v>
      </c>
      <c r="AJ12" s="2">
        <f ca="1" t="shared" si="3"/>
        <v>0</v>
      </c>
      <c r="AK12" s="2">
        <f ca="1" t="shared" si="3"/>
        <v>1</v>
      </c>
      <c r="AL12" s="2">
        <f ca="1" t="shared" si="1"/>
        <v>0</v>
      </c>
      <c r="AM12" s="2">
        <f ca="1" t="shared" si="1"/>
        <v>0</v>
      </c>
      <c r="AN12" s="2">
        <f ca="1" t="shared" si="1"/>
        <v>0</v>
      </c>
      <c r="AO12" s="2">
        <f ca="1" t="shared" si="1"/>
        <v>0</v>
      </c>
      <c r="AP12" s="2">
        <f ca="1" t="shared" si="1"/>
        <v>1</v>
      </c>
      <c r="AQ12" s="2">
        <f ca="1" t="shared" si="1"/>
        <v>1</v>
      </c>
      <c r="AR12" s="2">
        <f ca="1" t="shared" si="1"/>
        <v>0</v>
      </c>
      <c r="AS12" s="2">
        <f ca="1" t="shared" si="1"/>
        <v>1</v>
      </c>
      <c r="AT12" s="2">
        <f ca="1" t="shared" si="1"/>
        <v>0</v>
      </c>
      <c r="AU12" s="2">
        <f ca="1" t="shared" si="1"/>
        <v>1</v>
      </c>
      <c r="AV12" s="2">
        <f ca="1" t="shared" si="1"/>
        <v>0</v>
      </c>
      <c r="AW12" s="2">
        <f ca="1" t="shared" si="1"/>
        <v>1</v>
      </c>
      <c r="AX12" s="2">
        <f ca="1" t="shared" si="1"/>
        <v>1</v>
      </c>
      <c r="AY12" s="2">
        <f ca="1" t="shared" si="1"/>
        <v>1</v>
      </c>
      <c r="AZ12" s="1"/>
      <c r="BA12" s="1"/>
      <c r="BB12" s="1"/>
      <c r="BC12" s="1"/>
      <c r="BD12" s="1"/>
    </row>
    <row r="13" spans="1:56" ht="12.75">
      <c r="A13" s="14" t="s">
        <v>12</v>
      </c>
      <c r="B13">
        <f>SUM(B1:B6)</f>
        <v>4</v>
      </c>
      <c r="C13">
        <f aca="true" t="shared" si="4" ref="C13:N13">SUM(C1:C6)</f>
        <v>4</v>
      </c>
      <c r="D13">
        <f t="shared" si="4"/>
        <v>2</v>
      </c>
      <c r="E13">
        <f t="shared" si="4"/>
        <v>3</v>
      </c>
      <c r="F13">
        <f t="shared" si="4"/>
        <v>1</v>
      </c>
      <c r="G13">
        <f t="shared" si="4"/>
        <v>3</v>
      </c>
      <c r="H13">
        <f t="shared" si="4"/>
        <v>4</v>
      </c>
      <c r="I13">
        <f t="shared" si="4"/>
        <v>3</v>
      </c>
      <c r="J13">
        <f t="shared" si="4"/>
        <v>2</v>
      </c>
      <c r="K13">
        <f t="shared" si="4"/>
        <v>3</v>
      </c>
      <c r="L13">
        <f t="shared" si="4"/>
        <v>4</v>
      </c>
      <c r="M13">
        <f t="shared" si="4"/>
        <v>2</v>
      </c>
      <c r="N13">
        <f t="shared" si="4"/>
        <v>1</v>
      </c>
      <c r="O13">
        <f>SUM(O1:O6)</f>
        <v>3</v>
      </c>
      <c r="P13">
        <f>SUM(P1:P6)</f>
        <v>2</v>
      </c>
      <c r="Q13">
        <f>SUM(Q1:Q6)</f>
        <v>3</v>
      </c>
      <c r="R13">
        <f>SUM(R1:R6)</f>
        <v>4</v>
      </c>
      <c r="S13">
        <f>SUM(S1:S6)</f>
        <v>4</v>
      </c>
      <c r="T13">
        <f>SUM(T1:T6)</f>
        <v>1</v>
      </c>
      <c r="U13">
        <f>SUM(U1:U6)</f>
        <v>2</v>
      </c>
      <c r="V13">
        <f>SUM(V1:V6)</f>
        <v>5</v>
      </c>
      <c r="W13">
        <f>SUM(W1:W6)</f>
        <v>2</v>
      </c>
      <c r="X13">
        <f>SUM(X1:X6)</f>
        <v>3</v>
      </c>
      <c r="Y13">
        <f>SUM(Y1:Y6)</f>
        <v>5</v>
      </c>
      <c r="Z13">
        <f>SUM(Z1:Z6)</f>
        <v>4</v>
      </c>
      <c r="AA13">
        <f>SUM(AA1:AA6)</f>
        <v>5</v>
      </c>
      <c r="AB13">
        <f>SUM(AB1:AB6)</f>
        <v>2</v>
      </c>
      <c r="AC13">
        <f>SUM(AC1:AC6)</f>
        <v>4</v>
      </c>
      <c r="AD13">
        <f>SUM(AD1:AD6)</f>
        <v>4</v>
      </c>
      <c r="AE13">
        <f>SUM(AE1:AE6)</f>
        <v>4</v>
      </c>
      <c r="AF13">
        <f>SUM(AF1:AF6)</f>
        <v>0</v>
      </c>
      <c r="AG13">
        <f>SUM(AG1:AG6)</f>
        <v>5</v>
      </c>
      <c r="AH13">
        <f>SUM(AH1:AH6)</f>
        <v>5</v>
      </c>
      <c r="AI13">
        <f>SUM(AI1:AI6)</f>
        <v>3</v>
      </c>
      <c r="AJ13">
        <f>SUM(AJ1:AJ6)</f>
        <v>4</v>
      </c>
      <c r="AK13">
        <f>SUM(AK1:AK6)</f>
        <v>2</v>
      </c>
      <c r="AL13">
        <f>SUM(AL1:AL6)</f>
        <v>2</v>
      </c>
      <c r="AM13">
        <f>SUM(AM1:AM6)</f>
        <v>1</v>
      </c>
      <c r="AN13">
        <f>SUM(AN1:AN6)</f>
        <v>3</v>
      </c>
      <c r="AO13">
        <f>SUM(AO1:AO6)</f>
        <v>3</v>
      </c>
      <c r="AP13">
        <f>SUM(AP1:AP6)</f>
        <v>4</v>
      </c>
      <c r="AQ13">
        <f>SUM(AQ1:AQ6)</f>
        <v>1</v>
      </c>
      <c r="AR13">
        <f>SUM(AR1:AR6)</f>
        <v>5</v>
      </c>
      <c r="AS13">
        <f>SUM(AS1:AS6)</f>
        <v>4</v>
      </c>
      <c r="AT13">
        <f>SUM(AT1:AT6)</f>
        <v>2</v>
      </c>
      <c r="AU13">
        <f>SUM(AU1:AU6)</f>
        <v>4</v>
      </c>
      <c r="AV13">
        <f>SUM(AV1:AV6)</f>
        <v>3</v>
      </c>
      <c r="AW13">
        <f>SUM(AW1:AW6)</f>
        <v>3</v>
      </c>
      <c r="AX13">
        <f>SUM(AX1:AX6)</f>
        <v>4</v>
      </c>
      <c r="AY13">
        <f>SUM(AY1:AY6)</f>
        <v>2</v>
      </c>
      <c r="AZ13" s="1"/>
      <c r="BA13" s="1"/>
      <c r="BB13" s="1"/>
      <c r="BC13" s="1"/>
      <c r="BD13" s="1"/>
    </row>
    <row r="14" spans="1:56" ht="12.75">
      <c r="A14" s="15" t="s">
        <v>13</v>
      </c>
      <c r="B14" s="16">
        <f>IF(B13=6,10000,IF(OR(B13=4,B13=0,B13=8,B13=12),1000,IF(OR(B13=1,B13=3,B13=9,B13=11),500,IF(OR(B13=2,B13=10),100,0))))</f>
        <v>1000</v>
      </c>
      <c r="C14" s="16">
        <f aca="true" t="shared" si="5" ref="C14:N14">IF(C13=6,10000,IF(OR(C13=4,C13=0,C13=8,C13=12),1000,IF(OR(C13=1,C13=3,C13=9,C13=11),500,IF(OR(C13=2,C13=10),100,0))))</f>
        <v>1000</v>
      </c>
      <c r="D14" s="16">
        <f t="shared" si="5"/>
        <v>100</v>
      </c>
      <c r="E14" s="16">
        <f t="shared" si="5"/>
        <v>500</v>
      </c>
      <c r="F14" s="16">
        <f t="shared" si="5"/>
        <v>500</v>
      </c>
      <c r="G14" s="16">
        <f t="shared" si="5"/>
        <v>500</v>
      </c>
      <c r="H14" s="16">
        <f t="shared" si="5"/>
        <v>1000</v>
      </c>
      <c r="I14" s="16">
        <f t="shared" si="5"/>
        <v>500</v>
      </c>
      <c r="J14" s="16">
        <f t="shared" si="5"/>
        <v>100</v>
      </c>
      <c r="K14" s="16">
        <f t="shared" si="5"/>
        <v>500</v>
      </c>
      <c r="L14" s="16">
        <f t="shared" si="5"/>
        <v>1000</v>
      </c>
      <c r="M14" s="16">
        <f t="shared" si="5"/>
        <v>100</v>
      </c>
      <c r="N14" s="16">
        <f t="shared" si="5"/>
        <v>500</v>
      </c>
      <c r="O14" s="16">
        <f>IF(O13=6,10000,IF(OR(O13=4,O13=0,O13=8,O13=12),1000,IF(OR(O13=1,O13=3,O13=9,O13=11),500,IF(OR(O13=2,O13=10),100,0))))</f>
        <v>500</v>
      </c>
      <c r="P14" s="16">
        <f>IF(P13=6,10000,IF(OR(P13=4,P13=0,P13=8,P13=12),1000,IF(OR(P13=1,P13=3,P13=9,P13=11),500,IF(OR(P13=2,P13=10),100,0))))</f>
        <v>100</v>
      </c>
      <c r="Q14" s="16">
        <f>IF(Q13=6,10000,IF(OR(Q13=4,Q13=0,Q13=8,Q13=12),1000,IF(OR(Q13=1,Q13=3,Q13=9,Q13=11),500,IF(OR(Q13=2,Q13=10),100,0))))</f>
        <v>500</v>
      </c>
      <c r="R14" s="16">
        <f>IF(R13=6,10000,IF(OR(R13=4,R13=0,R13=8,R13=12),1000,IF(OR(R13=1,R13=3,R13=9,R13=11),500,IF(OR(R13=2,R13=10),100,0))))</f>
        <v>1000</v>
      </c>
      <c r="S14" s="16">
        <f>IF(S13=6,10000,IF(OR(S13=4,S13=0,S13=8,S13=12),1000,IF(OR(S13=1,S13=3,S13=9,S13=11),500,IF(OR(S13=2,S13=10),100,0))))</f>
        <v>1000</v>
      </c>
      <c r="T14" s="16">
        <f>IF(T13=6,10000,IF(OR(T13=4,T13=0,T13=8,T13=12),1000,IF(OR(T13=1,T13=3,T13=9,T13=11),500,IF(OR(T13=2,T13=10),100,0))))</f>
        <v>500</v>
      </c>
      <c r="U14" s="16">
        <f>IF(U13=6,10000,IF(OR(U13=4,U13=0,U13=8,U13=12),1000,IF(OR(U13=1,U13=3,U13=9,U13=11),500,IF(OR(U13=2,U13=10),100,0))))</f>
        <v>100</v>
      </c>
      <c r="V14" s="16">
        <f>IF(V13=6,10000,IF(OR(V13=4,V13=0,V13=8,V13=12),1000,IF(OR(V13=1,V13=3,V13=9,V13=11),500,IF(OR(V13=2,V13=10),100,0))))</f>
        <v>0</v>
      </c>
      <c r="W14" s="16">
        <f>IF(W13=6,10000,IF(OR(W13=4,W13=0,W13=8,W13=12),1000,IF(OR(W13=1,W13=3,W13=9,W13=11),500,IF(OR(W13=2,W13=10),100,0))))</f>
        <v>100</v>
      </c>
      <c r="X14" s="16">
        <f>IF(X13=6,10000,IF(OR(X13=4,X13=0,X13=8,X13=12),1000,IF(OR(X13=1,X13=3,X13=9,X13=11),500,IF(OR(X13=2,X13=10),100,0))))</f>
        <v>500</v>
      </c>
      <c r="Y14" s="16">
        <f>IF(Y13=6,10000,IF(OR(Y13=4,Y13=0,Y13=8,Y13=12),1000,IF(OR(Y13=1,Y13=3,Y13=9,Y13=11),500,IF(OR(Y13=2,Y13=10),100,0))))</f>
        <v>0</v>
      </c>
      <c r="Z14" s="16">
        <f>IF(Z13=6,10000,IF(OR(Z13=4,Z13=0,Z13=8,Z13=12),1000,IF(OR(Z13=1,Z13=3,Z13=9,Z13=11),500,IF(OR(Z13=2,Z13=10),100,0))))</f>
        <v>1000</v>
      </c>
      <c r="AA14" s="16">
        <f>IF(AA13=6,10000,IF(OR(AA13=4,AA13=0,AA13=8,AA13=12),1000,IF(OR(AA13=1,AA13=3,AA13=9,AA13=11),500,IF(OR(AA13=2,AA13=10),100,0))))</f>
        <v>0</v>
      </c>
      <c r="AB14" s="16">
        <f>IF(AB13=6,10000,IF(OR(AB13=4,AB13=0,AB13=8,AB13=12),1000,IF(OR(AB13=1,AB13=3,AB13=9,AB13=11),500,IF(OR(AB13=2,AB13=10),100,0))))</f>
        <v>100</v>
      </c>
      <c r="AC14" s="16">
        <f>IF(AC13=6,10000,IF(OR(AC13=4,AC13=0,AC13=8,AC13=12),1000,IF(OR(AC13=1,AC13=3,AC13=9,AC13=11),500,IF(OR(AC13=2,AC13=10),100,0))))</f>
        <v>1000</v>
      </c>
      <c r="AD14" s="16">
        <f>IF(AD13=6,10000,IF(OR(AD13=4,AD13=0,AD13=8,AD13=12),1000,IF(OR(AD13=1,AD13=3,AD13=9,AD13=11),500,IF(OR(AD13=2,AD13=10),100,0))))</f>
        <v>1000</v>
      </c>
      <c r="AE14" s="16">
        <f>IF(AE13=6,10000,IF(OR(AE13=4,AE13=0,AE13=8,AE13=12),1000,IF(OR(AE13=1,AE13=3,AE13=9,AE13=11),500,IF(OR(AE13=2,AE13=10),100,0))))</f>
        <v>1000</v>
      </c>
      <c r="AF14" s="16">
        <f>IF(AF13=6,10000,IF(OR(AF13=4,AF13=0,AF13=8,AF13=12),1000,IF(OR(AF13=1,AF13=3,AF13=9,AF13=11),500,IF(OR(AF13=2,AF13=10),100,0))))</f>
        <v>1000</v>
      </c>
      <c r="AG14" s="16">
        <f>IF(AG13=6,10000,IF(OR(AG13=4,AG13=0,AG13=8,AG13=12),1000,IF(OR(AG13=1,AG13=3,AG13=9,AG13=11),500,IF(OR(AG13=2,AG13=10),100,0))))</f>
        <v>0</v>
      </c>
      <c r="AH14" s="16">
        <f>IF(AH13=6,10000,IF(OR(AH13=4,AH13=0,AH13=8,AH13=12),1000,IF(OR(AH13=1,AH13=3,AH13=9,AH13=11),500,IF(OR(AH13=2,AH13=10),100,0))))</f>
        <v>0</v>
      </c>
      <c r="AI14" s="16">
        <f>IF(AI13=6,10000,IF(OR(AI13=4,AI13=0,AI13=8,AI13=12),1000,IF(OR(AI13=1,AI13=3,AI13=9,AI13=11),500,IF(OR(AI13=2,AI13=10),100,0))))</f>
        <v>500</v>
      </c>
      <c r="AJ14" s="16">
        <f>IF(AJ13=6,10000,IF(OR(AJ13=4,AJ13=0,AJ13=8,AJ13=12),1000,IF(OR(AJ13=1,AJ13=3,AJ13=9,AJ13=11),500,IF(OR(AJ13=2,AJ13=10),100,0))))</f>
        <v>1000</v>
      </c>
      <c r="AK14" s="16">
        <f>IF(AK13=6,10000,IF(OR(AK13=4,AK13=0,AK13=8,AK13=12),1000,IF(OR(AK13=1,AK13=3,AK13=9,AK13=11),500,IF(OR(AK13=2,AK13=10),100,0))))</f>
        <v>100</v>
      </c>
      <c r="AL14" s="16">
        <f>IF(AL13=6,10000,IF(OR(AL13=4,AL13=0,AL13=8,AL13=12),1000,IF(OR(AL13=1,AL13=3,AL13=9,AL13=11),500,IF(OR(AL13=2,AL13=10),100,0))))</f>
        <v>100</v>
      </c>
      <c r="AM14" s="16">
        <f>IF(AM13=6,10000,IF(OR(AM13=4,AM13=0,AM13=8,AM13=12),1000,IF(OR(AM13=1,AM13=3,AM13=9,AM13=11),500,IF(OR(AM13=2,AM13=10),100,0))))</f>
        <v>500</v>
      </c>
      <c r="AN14" s="16">
        <f>IF(AN13=6,10000,IF(OR(AN13=4,AN13=0,AN13=8,AN13=12),1000,IF(OR(AN13=1,AN13=3,AN13=9,AN13=11),500,IF(OR(AN13=2,AN13=10),100,0))))</f>
        <v>500</v>
      </c>
      <c r="AO14" s="16">
        <f>IF(AO13=6,10000,IF(OR(AO13=4,AO13=0,AO13=8,AO13=12),1000,IF(OR(AO13=1,AO13=3,AO13=9,AO13=11),500,IF(OR(AO13=2,AO13=10),100,0))))</f>
        <v>500</v>
      </c>
      <c r="AP14" s="16">
        <f>IF(AP13=6,10000,IF(OR(AP13=4,AP13=0,AP13=8,AP13=12),1000,IF(OR(AP13=1,AP13=3,AP13=9,AP13=11),500,IF(OR(AP13=2,AP13=10),100,0))))</f>
        <v>1000</v>
      </c>
      <c r="AQ14" s="16">
        <f>IF(AQ13=6,10000,IF(OR(AQ13=4,AQ13=0,AQ13=8,AQ13=12),1000,IF(OR(AQ13=1,AQ13=3,AQ13=9,AQ13=11),500,IF(OR(AQ13=2,AQ13=10),100,0))))</f>
        <v>500</v>
      </c>
      <c r="AR14" s="16">
        <f>IF(AR13=6,10000,IF(OR(AR13=4,AR13=0,AR13=8,AR13=12),1000,IF(OR(AR13=1,AR13=3,AR13=9,AR13=11),500,IF(OR(AR13=2,AR13=10),100,0))))</f>
        <v>0</v>
      </c>
      <c r="AS14" s="16">
        <f>IF(AS13=6,10000,IF(OR(AS13=4,AS13=0,AS13=8,AS13=12),1000,IF(OR(AS13=1,AS13=3,AS13=9,AS13=11),500,IF(OR(AS13=2,AS13=10),100,0))))</f>
        <v>1000</v>
      </c>
      <c r="AT14" s="16">
        <f>IF(AT13=6,10000,IF(OR(AT13=4,AT13=0,AT13=8,AT13=12),1000,IF(OR(AT13=1,AT13=3,AT13=9,AT13=11),500,IF(OR(AT13=2,AT13=10),100,0))))</f>
        <v>100</v>
      </c>
      <c r="AU14" s="16">
        <f>IF(AU13=6,10000,IF(OR(AU13=4,AU13=0,AU13=8,AU13=12),1000,IF(OR(AU13=1,AU13=3,AU13=9,AU13=11),500,IF(OR(AU13=2,AU13=10),100,0))))</f>
        <v>1000</v>
      </c>
      <c r="AV14" s="16">
        <f>IF(AV13=6,10000,IF(OR(AV13=4,AV13=0,AV13=8,AV13=12),1000,IF(OR(AV13=1,AV13=3,AV13=9,AV13=11),500,IF(OR(AV13=2,AV13=10),100,0))))</f>
        <v>500</v>
      </c>
      <c r="AW14" s="16">
        <f>IF(AW13=6,10000,IF(OR(AW13=4,AW13=0,AW13=8,AW13=12),1000,IF(OR(AW13=1,AW13=3,AW13=9,AW13=11),500,IF(OR(AW13=2,AW13=10),100,0))))</f>
        <v>500</v>
      </c>
      <c r="AX14" s="16">
        <f>IF(AX13=6,10000,IF(OR(AX13=4,AX13=0,AX13=8,AX13=12),1000,IF(OR(AX13=1,AX13=3,AX13=9,AX13=11),500,IF(OR(AX13=2,AX13=10),100,0))))</f>
        <v>1000</v>
      </c>
      <c r="AY14" s="16">
        <f>IF(AY13=6,10000,IF(OR(AY13=4,AY13=0,AY13=8,AY13=12),1000,IF(OR(AY13=1,AY13=3,AY13=9,AY13=11),500,IF(OR(AY13=2,AY13=10),100,0))))</f>
        <v>100</v>
      </c>
      <c r="AZ14" s="17"/>
      <c r="BA14" s="17"/>
      <c r="BB14" s="17"/>
      <c r="BC14" s="17"/>
      <c r="BD14" s="17"/>
    </row>
    <row r="16" spans="3:4" ht="12.75">
      <c r="C16" s="15" t="s">
        <v>13</v>
      </c>
      <c r="D16" s="15" t="s">
        <v>15</v>
      </c>
    </row>
    <row r="17" spans="3:4" ht="12.75">
      <c r="C17" s="16">
        <v>0</v>
      </c>
      <c r="D17">
        <f>COUNTIF(14:14,"0")</f>
        <v>6</v>
      </c>
    </row>
    <row r="18" spans="3:4" ht="12.75">
      <c r="C18" s="16">
        <v>100</v>
      </c>
      <c r="D18">
        <f>COUNTIF(14:14,100)</f>
        <v>11</v>
      </c>
    </row>
    <row r="19" spans="3:4" ht="12.75">
      <c r="C19" s="16">
        <v>500</v>
      </c>
      <c r="D19">
        <f>COUNTIF(14:14,500)</f>
        <v>17</v>
      </c>
    </row>
    <row r="20" spans="3:4" ht="12.75">
      <c r="C20" s="16">
        <v>1000</v>
      </c>
      <c r="D20">
        <f>COUNTIF(14:14,1000)</f>
        <v>16</v>
      </c>
    </row>
    <row r="21" spans="3:4" ht="12.75">
      <c r="C21" s="16">
        <v>10000</v>
      </c>
      <c r="D21">
        <f>COUNTIF(14:14,10000)</f>
        <v>0</v>
      </c>
    </row>
    <row r="23" spans="3:4" ht="12.75">
      <c r="C23" s="14" t="s">
        <v>14</v>
      </c>
      <c r="D23">
        <f>SUM(D17:D21)</f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0" bestFit="1" customWidth="1"/>
    <col min="2" max="2" width="11.140625" style="0" bestFit="1" customWidth="1"/>
    <col min="3" max="4" width="12.00390625" style="0" bestFit="1" customWidth="1"/>
    <col min="5" max="5" width="14.421875" style="0" bestFit="1" customWidth="1"/>
    <col min="6" max="6" width="12.00390625" style="0" bestFit="1" customWidth="1"/>
  </cols>
  <sheetData>
    <row r="1" spans="1:6" ht="13.5" thickBot="1">
      <c r="A1" s="3" t="s">
        <v>29</v>
      </c>
      <c r="B1" s="4"/>
      <c r="C1" s="4"/>
      <c r="D1" s="4"/>
      <c r="E1" s="5"/>
      <c r="F1" s="6"/>
    </row>
    <row r="2" spans="1:6" ht="12.75">
      <c r="A2" s="7" t="s">
        <v>13</v>
      </c>
      <c r="B2" s="7" t="s">
        <v>16</v>
      </c>
      <c r="C2" s="7" t="s">
        <v>17</v>
      </c>
      <c r="D2" s="7" t="s">
        <v>18</v>
      </c>
      <c r="E2" s="7" t="s">
        <v>19</v>
      </c>
      <c r="F2" s="6"/>
    </row>
    <row r="3" spans="1:6" ht="12.75">
      <c r="A3" s="8">
        <v>0</v>
      </c>
      <c r="B3" s="8">
        <f>ZeroCount</f>
        <v>6</v>
      </c>
      <c r="C3" s="8">
        <f>B3/obs</f>
        <v>0.12</v>
      </c>
      <c r="D3" s="8">
        <f>A3*B3/obs</f>
        <v>0</v>
      </c>
      <c r="E3" s="8">
        <f>(A3-m_sim)^2*B3/obs</f>
        <v>31457.28</v>
      </c>
      <c r="F3" s="6"/>
    </row>
    <row r="4" spans="1:6" ht="12.75">
      <c r="A4" s="8">
        <v>100</v>
      </c>
      <c r="B4" s="8">
        <f>HundredCount</f>
        <v>11</v>
      </c>
      <c r="C4" s="8">
        <f>B4/obs</f>
        <v>0.22</v>
      </c>
      <c r="D4" s="8">
        <f>A4*B4/obs</f>
        <v>22</v>
      </c>
      <c r="E4" s="8">
        <f>(A4-m_sim)^2*B4/obs</f>
        <v>37343.68</v>
      </c>
      <c r="F4" s="6"/>
    </row>
    <row r="5" spans="1:6" ht="12.75">
      <c r="A5" s="8">
        <v>500</v>
      </c>
      <c r="B5" s="8">
        <f>FiveHundCount</f>
        <v>17</v>
      </c>
      <c r="C5" s="8">
        <f>B5/obs</f>
        <v>0.34</v>
      </c>
      <c r="D5" s="8">
        <f>A5*B5/obs</f>
        <v>170</v>
      </c>
      <c r="E5" s="8">
        <f>(A5-m_sim)^2*B5/obs</f>
        <v>48.96</v>
      </c>
      <c r="F5" s="6"/>
    </row>
    <row r="6" spans="1:6" ht="12.75">
      <c r="A6" s="8">
        <v>1000</v>
      </c>
      <c r="B6" s="8">
        <f>ThousandCount</f>
        <v>16</v>
      </c>
      <c r="C6" s="8">
        <f>B6/obs</f>
        <v>0.32</v>
      </c>
      <c r="D6" s="8">
        <f>A6*B6/obs</f>
        <v>320</v>
      </c>
      <c r="E6" s="8">
        <f>(A6-m_sim)^2*B6/obs</f>
        <v>76206.08</v>
      </c>
      <c r="F6" s="6"/>
    </row>
    <row r="7" spans="1:6" ht="12.75">
      <c r="A7" s="8">
        <v>10000</v>
      </c>
      <c r="B7" s="8">
        <f>TenThousandCount</f>
        <v>0</v>
      </c>
      <c r="C7" s="8">
        <f>B7/obs</f>
        <v>0</v>
      </c>
      <c r="D7" s="8">
        <f>A7*B7/obs</f>
        <v>0</v>
      </c>
      <c r="E7" s="8">
        <f>(A7-m_sim)^2*B7/obs</f>
        <v>0</v>
      </c>
      <c r="F7" s="6"/>
    </row>
    <row r="8" spans="1:6" ht="13.5" thickBot="1">
      <c r="A8" s="9" t="s">
        <v>14</v>
      </c>
      <c r="B8" s="8">
        <f>SUM(B3:B7)</f>
        <v>50</v>
      </c>
      <c r="C8" s="10"/>
      <c r="D8" s="6"/>
      <c r="E8" s="6"/>
      <c r="F8" s="6"/>
    </row>
    <row r="9" spans="1:6" ht="12.75">
      <c r="A9" s="6"/>
      <c r="B9" s="6"/>
      <c r="C9" s="6"/>
      <c r="D9" s="11">
        <f>SUM(D3:D7)</f>
        <v>512</v>
      </c>
      <c r="E9" s="11">
        <f>SUM(E3:E7)</f>
        <v>145056</v>
      </c>
      <c r="F9" s="11">
        <f>SQRT(E9)</f>
        <v>380.8621797973645</v>
      </c>
    </row>
    <row r="10" spans="1:6" ht="13.5" thickBot="1">
      <c r="A10" s="6"/>
      <c r="B10" s="6"/>
      <c r="C10" s="6"/>
      <c r="D10" s="12" t="s">
        <v>20</v>
      </c>
      <c r="E10" s="12" t="s">
        <v>21</v>
      </c>
      <c r="F10" s="12" t="s">
        <v>22</v>
      </c>
    </row>
    <row r="11" spans="1:6" ht="13.5" thickBot="1">
      <c r="A11" s="6"/>
      <c r="B11" s="6"/>
      <c r="C11" s="6"/>
      <c r="D11" s="10"/>
      <c r="E11" s="10"/>
      <c r="F11" s="10"/>
    </row>
    <row r="12" spans="1:6" ht="13.5" thickBot="1">
      <c r="A12" s="3" t="s">
        <v>23</v>
      </c>
      <c r="B12" s="4"/>
      <c r="C12" s="4"/>
      <c r="D12" s="4"/>
      <c r="E12" s="5"/>
      <c r="F12" s="10"/>
    </row>
    <row r="13" spans="1:6" ht="12.75">
      <c r="A13" s="7" t="s">
        <v>13</v>
      </c>
      <c r="B13" s="7" t="s">
        <v>28</v>
      </c>
      <c r="C13" s="7" t="s">
        <v>24</v>
      </c>
      <c r="D13" s="7" t="s">
        <v>25</v>
      </c>
      <c r="E13" s="7" t="s">
        <v>26</v>
      </c>
      <c r="F13" s="6"/>
    </row>
    <row r="14" spans="1:6" ht="12.75">
      <c r="A14" s="8">
        <v>0</v>
      </c>
      <c r="B14" s="8">
        <v>396</v>
      </c>
      <c r="C14" s="8">
        <f>B14/tot</f>
        <v>0.38671875</v>
      </c>
      <c r="D14" s="8">
        <f>A14*B14/tot</f>
        <v>0</v>
      </c>
      <c r="E14" s="8">
        <f>(A14-m_true)^2*B14/tot</f>
        <v>2530263.7983486056</v>
      </c>
      <c r="F14" s="6"/>
    </row>
    <row r="15" spans="1:6" ht="12.75">
      <c r="A15" s="8">
        <v>100</v>
      </c>
      <c r="B15" s="8">
        <v>33</v>
      </c>
      <c r="C15" s="8">
        <f>B15/tot</f>
        <v>0.0322265625</v>
      </c>
      <c r="D15" s="8">
        <f>A15*B15/tot</f>
        <v>3.22265625</v>
      </c>
      <c r="E15" s="8">
        <f>(A15-m_true)^2*B15/tot</f>
        <v>194691.0518500954</v>
      </c>
      <c r="F15" s="6"/>
    </row>
    <row r="16" spans="1:6" ht="12.75">
      <c r="A16" s="8">
        <v>500</v>
      </c>
      <c r="B16" s="8">
        <v>116</v>
      </c>
      <c r="C16" s="8">
        <f>B16/tot</f>
        <v>0.11328125</v>
      </c>
      <c r="D16" s="8">
        <f>A16*B16/tot</f>
        <v>56.640625</v>
      </c>
      <c r="E16" s="8">
        <f>(A16-m_true)^2*B16/tot</f>
        <v>479745.43798714876</v>
      </c>
      <c r="F16" s="6"/>
    </row>
    <row r="17" spans="1:6" ht="12.75">
      <c r="A17" s="8">
        <v>1000</v>
      </c>
      <c r="B17" s="8">
        <v>248</v>
      </c>
      <c r="C17" s="8">
        <f>B17/tot</f>
        <v>0.2421875</v>
      </c>
      <c r="D17" s="8">
        <f>A17*B17/tot</f>
        <v>242.1875</v>
      </c>
      <c r="E17" s="8">
        <f>(A17-m_true)^2*B17/tot</f>
        <v>587809.4195574522</v>
      </c>
      <c r="F17" s="6"/>
    </row>
    <row r="18" spans="1:6" ht="12.75">
      <c r="A18" s="8">
        <v>10000</v>
      </c>
      <c r="B18" s="8">
        <v>231</v>
      </c>
      <c r="C18" s="8">
        <f>B18/tot</f>
        <v>0.2255859375</v>
      </c>
      <c r="D18" s="8">
        <f>A18*B18/tot</f>
        <v>2255.859375</v>
      </c>
      <c r="E18" s="8">
        <f>(A18-m_true)^2*B18/tot</f>
        <v>12494009.752934799</v>
      </c>
      <c r="F18" s="6"/>
    </row>
    <row r="19" spans="1:6" ht="13.5" thickBot="1">
      <c r="A19" s="9" t="s">
        <v>14</v>
      </c>
      <c r="B19" s="8">
        <v>1024</v>
      </c>
      <c r="C19" s="10"/>
      <c r="D19" s="6"/>
      <c r="E19" s="6"/>
      <c r="F19" s="6"/>
    </row>
    <row r="20" spans="1:6" ht="12.75">
      <c r="A20" s="6"/>
      <c r="B20" s="6"/>
      <c r="C20" s="6"/>
      <c r="D20" s="11">
        <f>SUM(D14:D18)</f>
        <v>2557.91015625</v>
      </c>
      <c r="E20" s="11">
        <f>SUM(E14:E18)</f>
        <v>16286519.4606781</v>
      </c>
      <c r="F20" s="11">
        <f>SQRT(E20)</f>
        <v>4035.6560136709</v>
      </c>
    </row>
    <row r="21" spans="1:6" ht="13.5" thickBot="1">
      <c r="A21" s="6"/>
      <c r="B21" s="6"/>
      <c r="C21" s="6"/>
      <c r="D21" s="12" t="s">
        <v>20</v>
      </c>
      <c r="E21" s="12" t="s">
        <v>21</v>
      </c>
      <c r="F21" s="12" t="s">
        <v>22</v>
      </c>
    </row>
    <row r="22" spans="1:6" ht="13.5" thickBot="1">
      <c r="A22" s="6"/>
      <c r="B22" s="6"/>
      <c r="C22" s="6"/>
      <c r="D22" s="6"/>
      <c r="E22" s="6"/>
      <c r="F22" s="6"/>
    </row>
    <row r="23" spans="1:6" ht="13.5" thickBot="1">
      <c r="A23" s="3" t="s">
        <v>27</v>
      </c>
      <c r="B23" s="4"/>
      <c r="C23" s="4"/>
      <c r="D23" s="4"/>
      <c r="E23" s="5"/>
      <c r="F23" s="6"/>
    </row>
    <row r="24" spans="1:6" ht="12.75">
      <c r="A24" s="7" t="s">
        <v>13</v>
      </c>
      <c r="B24" s="7" t="s">
        <v>28</v>
      </c>
      <c r="C24" s="7" t="s">
        <v>24</v>
      </c>
      <c r="D24" s="7" t="s">
        <v>25</v>
      </c>
      <c r="E24" s="7" t="s">
        <v>26</v>
      </c>
      <c r="F24" s="6"/>
    </row>
    <row r="25" spans="1:6" ht="12.75">
      <c r="A25" s="8">
        <v>0</v>
      </c>
      <c r="B25" s="8">
        <v>355</v>
      </c>
      <c r="C25" s="8">
        <f>B25/tot</f>
        <v>0.3466796875</v>
      </c>
      <c r="D25" s="8">
        <f>A25*B25/tot</f>
        <v>0</v>
      </c>
      <c r="E25" s="8">
        <f>(A25-m_true)^2*B25/tot</f>
        <v>2268292.0414488763</v>
      </c>
      <c r="F25" s="6"/>
    </row>
    <row r="26" spans="1:6" ht="12.75">
      <c r="A26" s="8">
        <v>100</v>
      </c>
      <c r="B26" s="8">
        <v>58</v>
      </c>
      <c r="C26" s="8">
        <f>B26/tot</f>
        <v>0.056640625</v>
      </c>
      <c r="D26" s="8">
        <f>A26*B26/tot</f>
        <v>5.6640625</v>
      </c>
      <c r="E26" s="8">
        <f>(A26-m_true)^2*B26/tot</f>
        <v>342184.2729486525</v>
      </c>
      <c r="F26" s="6"/>
    </row>
    <row r="27" spans="1:6" ht="12.75">
      <c r="A27" s="8">
        <v>500</v>
      </c>
      <c r="B27" s="8">
        <v>157</v>
      </c>
      <c r="C27" s="8">
        <f>B27/tot</f>
        <v>0.1533203125</v>
      </c>
      <c r="D27" s="8">
        <f>A27*B27/tot</f>
        <v>76.66015625</v>
      </c>
      <c r="E27" s="8">
        <f>(A27-m_true)^2*B27/tot</f>
        <v>649310.6358963996</v>
      </c>
      <c r="F27" s="6"/>
    </row>
    <row r="28" spans="1:6" ht="12.75">
      <c r="A28" s="8">
        <v>1000</v>
      </c>
      <c r="B28" s="8">
        <v>256</v>
      </c>
      <c r="C28" s="8">
        <f>B28/tot</f>
        <v>0.25</v>
      </c>
      <c r="D28" s="8">
        <f>A28*B28/tot</f>
        <v>250</v>
      </c>
      <c r="E28" s="8">
        <f>(A28-m_true)^2*B28/tot</f>
        <v>606771.0137367249</v>
      </c>
      <c r="F28" s="6"/>
    </row>
    <row r="29" spans="1:6" ht="12.75">
      <c r="A29" s="8">
        <v>10000</v>
      </c>
      <c r="B29" s="8">
        <v>198</v>
      </c>
      <c r="C29" s="8">
        <f>B29/tot</f>
        <v>0.193359375</v>
      </c>
      <c r="D29" s="8">
        <f>A29*B29/tot</f>
        <v>1933.59375</v>
      </c>
      <c r="E29" s="8">
        <f>(A29-m_true)^2*B29/tot</f>
        <v>10709151.216801256</v>
      </c>
      <c r="F29" s="6"/>
    </row>
    <row r="30" spans="1:6" ht="13.5" thickBot="1">
      <c r="A30" s="9" t="s">
        <v>14</v>
      </c>
      <c r="B30" s="8">
        <v>1024</v>
      </c>
      <c r="C30" s="10"/>
      <c r="D30" s="6"/>
      <c r="E30" s="6"/>
      <c r="F30" s="6"/>
    </row>
    <row r="31" spans="1:6" ht="12.75">
      <c r="A31" s="6"/>
      <c r="B31" s="6"/>
      <c r="C31" s="6"/>
      <c r="D31" s="11">
        <f>SUM(D25:D29)</f>
        <v>2265.91796875</v>
      </c>
      <c r="E31" s="11">
        <f>SUM(E25:E29)</f>
        <v>14575709.18083191</v>
      </c>
      <c r="F31" s="11">
        <f>SQRT(E31)</f>
        <v>3817.8147127423445</v>
      </c>
    </row>
    <row r="32" spans="1:6" ht="13.5" thickBot="1">
      <c r="A32" s="6"/>
      <c r="B32" s="6"/>
      <c r="C32" s="6"/>
      <c r="D32" s="12" t="s">
        <v>20</v>
      </c>
      <c r="E32" s="12" t="s">
        <v>21</v>
      </c>
      <c r="F32" s="12" t="s">
        <v>22</v>
      </c>
    </row>
  </sheetData>
  <mergeCells count="3">
    <mergeCell ref="A1:E1"/>
    <mergeCell ref="A12:E12"/>
    <mergeCell ref="A23:E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2008-10-31T03:14:47Z</dcterms:created>
  <dcterms:modified xsi:type="dcterms:W3CDTF">2008-10-31T06:26:41Z</dcterms:modified>
  <cp:category/>
  <cp:version/>
  <cp:contentType/>
  <cp:contentStatus/>
</cp:coreProperties>
</file>